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apeon/Downloads/"/>
    </mc:Choice>
  </mc:AlternateContent>
  <xr:revisionPtr revIDLastSave="0" documentId="13_ncr:1_{7C03A6A1-6542-7248-BE93-E09458382B35}" xr6:coauthVersionLast="43" xr6:coauthVersionMax="43" xr10:uidLastSave="{00000000-0000-0000-0000-000000000000}"/>
  <bookViews>
    <workbookView xWindow="3620" yWindow="460" windowWidth="35120" windowHeight="20720" xr2:uid="{00000000-000D-0000-FFFF-FFFF00000000}"/>
  </bookViews>
  <sheets>
    <sheet name="Datos" sheetId="7" r:id="rId1"/>
    <sheet name="Trabajador1" sheetId="1" r:id="rId2"/>
    <sheet name="Trabajador2" sheetId="8" r:id="rId3"/>
    <sheet name="Trabajador3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6" i="9" l="1"/>
  <c r="K36" i="9" s="1"/>
  <c r="L36" i="9" s="1"/>
  <c r="K35" i="9"/>
  <c r="L35" i="9" s="1"/>
  <c r="J35" i="9"/>
  <c r="J34" i="9"/>
  <c r="J33" i="9"/>
  <c r="J32" i="9"/>
  <c r="K32" i="9" s="1"/>
  <c r="L32" i="9" s="1"/>
  <c r="K31" i="9"/>
  <c r="L31" i="9" s="1"/>
  <c r="J31" i="9"/>
  <c r="J30" i="9"/>
  <c r="J29" i="9"/>
  <c r="J28" i="9"/>
  <c r="K28" i="9" s="1"/>
  <c r="L28" i="9" s="1"/>
  <c r="K27" i="9"/>
  <c r="L27" i="9" s="1"/>
  <c r="J27" i="9"/>
  <c r="J26" i="9"/>
  <c r="J25" i="9"/>
  <c r="J24" i="9"/>
  <c r="K24" i="9" s="1"/>
  <c r="L24" i="9" s="1"/>
  <c r="K23" i="9"/>
  <c r="L23" i="9" s="1"/>
  <c r="J23" i="9"/>
  <c r="J22" i="9"/>
  <c r="J21" i="9"/>
  <c r="J20" i="9"/>
  <c r="K20" i="9" s="1"/>
  <c r="L20" i="9" s="1"/>
  <c r="K19" i="9"/>
  <c r="L19" i="9" s="1"/>
  <c r="J19" i="9"/>
  <c r="J18" i="9"/>
  <c r="J17" i="9"/>
  <c r="J16" i="9"/>
  <c r="K16" i="9" s="1"/>
  <c r="L16" i="9" s="1"/>
  <c r="K15" i="9"/>
  <c r="L15" i="9" s="1"/>
  <c r="J15" i="9"/>
  <c r="J14" i="9"/>
  <c r="J13" i="9"/>
  <c r="J12" i="9"/>
  <c r="K12" i="9" s="1"/>
  <c r="L12" i="9" s="1"/>
  <c r="K11" i="9"/>
  <c r="L11" i="9" s="1"/>
  <c r="J11" i="9"/>
  <c r="J10" i="9"/>
  <c r="J9" i="9"/>
  <c r="J8" i="9"/>
  <c r="K8" i="9" s="1"/>
  <c r="L8" i="9" s="1"/>
  <c r="K7" i="9"/>
  <c r="L7" i="9" s="1"/>
  <c r="J7" i="9"/>
  <c r="J6" i="9"/>
  <c r="C4" i="9"/>
  <c r="C2" i="9"/>
  <c r="J36" i="8"/>
  <c r="K36" i="8" s="1"/>
  <c r="L36" i="8" s="1"/>
  <c r="K35" i="8"/>
  <c r="L35" i="8" s="1"/>
  <c r="J35" i="8"/>
  <c r="J34" i="8"/>
  <c r="K34" i="8" s="1"/>
  <c r="J33" i="8"/>
  <c r="J32" i="8"/>
  <c r="K32" i="8" s="1"/>
  <c r="L32" i="8" s="1"/>
  <c r="K31" i="8"/>
  <c r="L31" i="8" s="1"/>
  <c r="J31" i="8"/>
  <c r="J30" i="8"/>
  <c r="K30" i="8" s="1"/>
  <c r="J29" i="8"/>
  <c r="J28" i="8"/>
  <c r="K28" i="8" s="1"/>
  <c r="L28" i="8" s="1"/>
  <c r="K27" i="8"/>
  <c r="L27" i="8" s="1"/>
  <c r="J27" i="8"/>
  <c r="J26" i="8"/>
  <c r="J25" i="8"/>
  <c r="J24" i="8"/>
  <c r="K24" i="8" s="1"/>
  <c r="L24" i="8" s="1"/>
  <c r="K23" i="8"/>
  <c r="L23" i="8" s="1"/>
  <c r="J23" i="8"/>
  <c r="J22" i="8"/>
  <c r="J21" i="8"/>
  <c r="J20" i="8"/>
  <c r="K20" i="8" s="1"/>
  <c r="L20" i="8" s="1"/>
  <c r="K19" i="8"/>
  <c r="L19" i="8" s="1"/>
  <c r="J19" i="8"/>
  <c r="J18" i="8"/>
  <c r="K18" i="8" s="1"/>
  <c r="J17" i="8"/>
  <c r="J16" i="8"/>
  <c r="K16" i="8" s="1"/>
  <c r="L16" i="8" s="1"/>
  <c r="K15" i="8"/>
  <c r="L15" i="8" s="1"/>
  <c r="J15" i="8"/>
  <c r="J14" i="8"/>
  <c r="K14" i="8" s="1"/>
  <c r="J13" i="8"/>
  <c r="J12" i="8"/>
  <c r="K12" i="8" s="1"/>
  <c r="L12" i="8" s="1"/>
  <c r="K11" i="8"/>
  <c r="L11" i="8" s="1"/>
  <c r="J11" i="8"/>
  <c r="J10" i="8"/>
  <c r="J9" i="8"/>
  <c r="J8" i="8"/>
  <c r="K8" i="8" s="1"/>
  <c r="L8" i="8" s="1"/>
  <c r="K7" i="8"/>
  <c r="L7" i="8" s="1"/>
  <c r="J7" i="8"/>
  <c r="J6" i="8"/>
  <c r="J37" i="8" s="1"/>
  <c r="C4" i="8"/>
  <c r="C2" i="8"/>
  <c r="J7" i="1"/>
  <c r="K7" i="1"/>
  <c r="L7" i="1" s="1"/>
  <c r="J8" i="1"/>
  <c r="K8" i="1" s="1"/>
  <c r="J9" i="1"/>
  <c r="K9" i="1"/>
  <c r="J10" i="1"/>
  <c r="K10" i="1"/>
  <c r="L10" i="1"/>
  <c r="J11" i="1"/>
  <c r="K11" i="1"/>
  <c r="L11" i="1"/>
  <c r="J12" i="1"/>
  <c r="K12" i="1" s="1"/>
  <c r="J13" i="1"/>
  <c r="L13" i="1" s="1"/>
  <c r="K13" i="1"/>
  <c r="J14" i="1"/>
  <c r="K14" i="1"/>
  <c r="L14" i="1"/>
  <c r="J15" i="1"/>
  <c r="K15" i="1"/>
  <c r="L15" i="1"/>
  <c r="J16" i="1"/>
  <c r="K16" i="1" s="1"/>
  <c r="J17" i="1"/>
  <c r="K17" i="1"/>
  <c r="J18" i="1"/>
  <c r="K18" i="1"/>
  <c r="L18" i="1" s="1"/>
  <c r="J19" i="1"/>
  <c r="K19" i="1"/>
  <c r="L19" i="1"/>
  <c r="J20" i="1"/>
  <c r="K20" i="1" s="1"/>
  <c r="J21" i="1"/>
  <c r="K21" i="1"/>
  <c r="J22" i="1"/>
  <c r="K22" i="1"/>
  <c r="L22" i="1"/>
  <c r="J23" i="1"/>
  <c r="K23" i="1"/>
  <c r="L23" i="1" s="1"/>
  <c r="J24" i="1"/>
  <c r="K24" i="1" s="1"/>
  <c r="J25" i="1"/>
  <c r="K25" i="1"/>
  <c r="J26" i="1"/>
  <c r="K26" i="1"/>
  <c r="L26" i="1"/>
  <c r="J27" i="1"/>
  <c r="K27" i="1"/>
  <c r="L27" i="1"/>
  <c r="J28" i="1"/>
  <c r="K28" i="1" s="1"/>
  <c r="J29" i="1"/>
  <c r="L29" i="1" s="1"/>
  <c r="K29" i="1"/>
  <c r="J30" i="1"/>
  <c r="K30" i="1"/>
  <c r="L30" i="1"/>
  <c r="J31" i="1"/>
  <c r="K31" i="1"/>
  <c r="L31" i="1"/>
  <c r="J32" i="1"/>
  <c r="K32" i="1" s="1"/>
  <c r="J33" i="1"/>
  <c r="K33" i="1"/>
  <c r="J34" i="1"/>
  <c r="K34" i="1"/>
  <c r="L34" i="1" s="1"/>
  <c r="J35" i="1"/>
  <c r="K35" i="1"/>
  <c r="L35" i="1"/>
  <c r="J36" i="1"/>
  <c r="K36" i="1" s="1"/>
  <c r="K6" i="1"/>
  <c r="L6" i="1" s="1"/>
  <c r="J6" i="1"/>
  <c r="C4" i="1"/>
  <c r="C2" i="1"/>
  <c r="L25" i="1" l="1"/>
  <c r="L9" i="1"/>
  <c r="L21" i="1"/>
  <c r="L33" i="1"/>
  <c r="L17" i="1"/>
  <c r="K6" i="9"/>
  <c r="K10" i="9"/>
  <c r="L10" i="9" s="1"/>
  <c r="K14" i="9"/>
  <c r="L14" i="9" s="1"/>
  <c r="K18" i="9"/>
  <c r="L18" i="9" s="1"/>
  <c r="K22" i="9"/>
  <c r="L22" i="9" s="1"/>
  <c r="K26" i="9"/>
  <c r="L26" i="9" s="1"/>
  <c r="K30" i="9"/>
  <c r="L30" i="9" s="1"/>
  <c r="K34" i="9"/>
  <c r="L34" i="9" s="1"/>
  <c r="J37" i="9"/>
  <c r="K9" i="9"/>
  <c r="L9" i="9" s="1"/>
  <c r="K13" i="9"/>
  <c r="L13" i="9" s="1"/>
  <c r="K17" i="9"/>
  <c r="L17" i="9" s="1"/>
  <c r="K21" i="9"/>
  <c r="L21" i="9" s="1"/>
  <c r="K25" i="9"/>
  <c r="L25" i="9" s="1"/>
  <c r="K29" i="9"/>
  <c r="L29" i="9" s="1"/>
  <c r="K33" i="9"/>
  <c r="L33" i="9" s="1"/>
  <c r="L22" i="8"/>
  <c r="L26" i="8"/>
  <c r="K6" i="8"/>
  <c r="K10" i="8"/>
  <c r="L10" i="8" s="1"/>
  <c r="K22" i="8"/>
  <c r="K26" i="8"/>
  <c r="K9" i="8"/>
  <c r="L9" i="8" s="1"/>
  <c r="K13" i="8"/>
  <c r="L13" i="8" s="1"/>
  <c r="L14" i="8"/>
  <c r="K17" i="8"/>
  <c r="L17" i="8" s="1"/>
  <c r="L18" i="8"/>
  <c r="K21" i="8"/>
  <c r="L21" i="8" s="1"/>
  <c r="K25" i="8"/>
  <c r="L25" i="8" s="1"/>
  <c r="K29" i="8"/>
  <c r="L29" i="8" s="1"/>
  <c r="L30" i="8"/>
  <c r="K33" i="8"/>
  <c r="L33" i="8" s="1"/>
  <c r="L34" i="8"/>
  <c r="L36" i="1"/>
  <c r="L32" i="1"/>
  <c r="L28" i="1"/>
  <c r="L24" i="1"/>
  <c r="L16" i="1"/>
  <c r="L12" i="1"/>
  <c r="L8" i="1"/>
  <c r="L20" i="1"/>
  <c r="K37" i="1"/>
  <c r="J37" i="1"/>
  <c r="K37" i="9" l="1"/>
  <c r="L37" i="1"/>
  <c r="L6" i="9"/>
  <c r="L37" i="9" s="1"/>
  <c r="K37" i="8"/>
  <c r="L6" i="8"/>
  <c r="L37" i="8" s="1"/>
</calcChain>
</file>

<file path=xl/sharedStrings.xml><?xml version="1.0" encoding="utf-8"?>
<sst xmlns="http://schemas.openxmlformats.org/spreadsheetml/2006/main" count="84" uniqueCount="29">
  <si>
    <t>EMPRESA:</t>
  </si>
  <si>
    <t>DIA</t>
  </si>
  <si>
    <t>H. ENTRADA</t>
  </si>
  <si>
    <t>H.SALIDA</t>
  </si>
  <si>
    <t>H.ENTRADA</t>
  </si>
  <si>
    <t>TOTAL</t>
  </si>
  <si>
    <t>TOTAL HORAS MES</t>
  </si>
  <si>
    <t>HORAS</t>
  </si>
  <si>
    <t>FIRMA TRABAJADOR</t>
  </si>
  <si>
    <t>ORDINARIAS</t>
  </si>
  <si>
    <t>EXTRAORDINARIAS</t>
  </si>
  <si>
    <t>MES/AÑO:</t>
  </si>
  <si>
    <t>Número Horas por Jornada</t>
  </si>
  <si>
    <t>Explicación</t>
  </si>
  <si>
    <t>En esta hoja puedes rellenar los datos principales de tu empresa para que salgan automáticamente</t>
  </si>
  <si>
    <t>Las hojas están creadas de tal forma que te ayuden a registrar los horarios del trabajador, de entrada y salida</t>
  </si>
  <si>
    <t>Si decides utilizarlo, recuerda poner los datos de identificación del trabajador, nombre y DNI</t>
  </si>
  <si>
    <t>TRABAJADOR/DNI:</t>
  </si>
  <si>
    <t>Se puede utilizar para cada mes, tan sólo debes cambiarlo en esta pestaña de datos y aparecerá en todas las hojas de trabajadores</t>
  </si>
  <si>
    <t>Las horas deben introducirse en formato horario, si por ejemplo el trabajador ha entrado a las 9 de la mañana se debe introducir 9:00</t>
  </si>
  <si>
    <t>y si ha salido a comer a las 2 de la tarde, se debe introducir 14:00. El sistema ya hace el cálculo automáticamente de las horas, y todas</t>
  </si>
  <si>
    <t>aquellas que sobre pasan las correspondientes a jornada se desplazan a horas extraordinarias</t>
  </si>
  <si>
    <t>Estamos mejorando este documento constantemente con todos los comentarios que nos llegan, así que estamos a vuestra disposición</t>
  </si>
  <si>
    <t>en</t>
  </si>
  <si>
    <t>www.instaladores20.com</t>
  </si>
  <si>
    <t>por email</t>
  </si>
  <si>
    <t>info@instaladores20.com</t>
  </si>
  <si>
    <t>web</t>
  </si>
  <si>
    <t>Comparte este documento con cualquier compañero que creas que lo puede necesitar, no necesitas un permiso.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</si>
</sst>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9" formatCode="[$-C0A]mmmm\-yy;@"/>
    <numFmt numFmtId="170" formatCode="h:mm;@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5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8" xfId="0" applyFont="1" applyBorder="1" applyAlignment="1"/>
    <xf numFmtId="0" fontId="0" fillId="0" borderId="0" xfId="0" applyAlignment="1"/>
    <xf numFmtId="0" fontId="2" fillId="0" borderId="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18" xfId="0" applyBorder="1"/>
    <xf numFmtId="0" fontId="2" fillId="0" borderId="19" xfId="0" applyFont="1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4" fillId="0" borderId="13" xfId="0" applyFont="1" applyBorder="1"/>
    <xf numFmtId="0" fontId="2" fillId="0" borderId="23" xfId="0" applyFont="1" applyBorder="1" applyAlignment="1">
      <alignment horizontal="left"/>
    </xf>
    <xf numFmtId="0" fontId="0" fillId="0" borderId="10" xfId="0" applyBorder="1"/>
    <xf numFmtId="0" fontId="2" fillId="0" borderId="24" xfId="0" applyFont="1" applyBorder="1" applyAlignment="1">
      <alignment horizontal="left"/>
    </xf>
    <xf numFmtId="0" fontId="0" fillId="0" borderId="11" xfId="0" applyBorder="1"/>
    <xf numFmtId="0" fontId="2" fillId="0" borderId="25" xfId="0" applyFont="1" applyBorder="1" applyAlignment="1">
      <alignment horizontal="left"/>
    </xf>
    <xf numFmtId="0" fontId="0" fillId="0" borderId="26" xfId="0" applyBorder="1"/>
    <xf numFmtId="0" fontId="3" fillId="0" borderId="10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0" xfId="0" applyBorder="1" applyAlignment="1">
      <alignment horizontal="center"/>
    </xf>
    <xf numFmtId="17" fontId="0" fillId="0" borderId="34" xfId="0" applyNumberFormat="1" applyBorder="1" applyAlignment="1">
      <alignment horizontal="center"/>
    </xf>
    <xf numFmtId="169" fontId="0" fillId="0" borderId="28" xfId="0" applyNumberFormat="1" applyBorder="1" applyAlignment="1">
      <alignment horizontal="center" wrapText="1"/>
    </xf>
    <xf numFmtId="169" fontId="0" fillId="0" borderId="29" xfId="0" applyNumberFormat="1" applyBorder="1" applyAlignment="1">
      <alignment horizontal="center" wrapText="1"/>
    </xf>
    <xf numFmtId="169" fontId="0" fillId="0" borderId="22" xfId="0" applyNumberFormat="1" applyBorder="1" applyAlignment="1">
      <alignment horizontal="center" wrapText="1"/>
    </xf>
    <xf numFmtId="20" fontId="0" fillId="0" borderId="17" xfId="0" applyNumberFormat="1" applyBorder="1"/>
    <xf numFmtId="0" fontId="0" fillId="0" borderId="0" xfId="0" applyBorder="1" applyAlignment="1">
      <alignment horizontal="center"/>
    </xf>
    <xf numFmtId="20" fontId="0" fillId="0" borderId="35" xfId="0" applyNumberFormat="1" applyBorder="1" applyAlignment="1">
      <alignment horizontal="center"/>
    </xf>
    <xf numFmtId="20" fontId="0" fillId="0" borderId="0" xfId="0" applyNumberFormat="1"/>
    <xf numFmtId="170" fontId="6" fillId="2" borderId="32" xfId="1" applyNumberFormat="1" applyFont="1" applyBorder="1" applyAlignment="1">
      <alignment horizontal="center" vertical="center"/>
    </xf>
    <xf numFmtId="170" fontId="0" fillId="0" borderId="3" xfId="0" applyNumberFormat="1" applyBorder="1"/>
    <xf numFmtId="170" fontId="0" fillId="0" borderId="2" xfId="0" applyNumberFormat="1" applyBorder="1"/>
    <xf numFmtId="170" fontId="0" fillId="0" borderId="15" xfId="0" applyNumberFormat="1" applyBorder="1"/>
    <xf numFmtId="170" fontId="0" fillId="0" borderId="4" xfId="0" applyNumberFormat="1" applyBorder="1"/>
    <xf numFmtId="170" fontId="0" fillId="0" borderId="1" xfId="0" applyNumberFormat="1" applyBorder="1"/>
    <xf numFmtId="0" fontId="2" fillId="0" borderId="0" xfId="0" applyFont="1" applyFill="1" applyBorder="1" applyAlignment="1">
      <alignment horizontal="left"/>
    </xf>
    <xf numFmtId="0" fontId="5" fillId="0" borderId="0" xfId="2"/>
  </cellXfs>
  <cellStyles count="3">
    <cellStyle name="40% - Énfasis4" xfId="1" builtinId="43"/>
    <cellStyle name="Hipervínculo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nfo@instaladores20.com" TargetMode="External"/><Relationship Id="rId1" Type="http://schemas.openxmlformats.org/officeDocument/2006/relationships/hyperlink" Target="http://www.instaladores20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E6DB1-BE7E-D948-957B-653CBFD7E63A}">
  <dimension ref="B1:I24"/>
  <sheetViews>
    <sheetView tabSelected="1" workbookViewId="0">
      <selection activeCell="B24" sqref="B24"/>
    </sheetView>
  </sheetViews>
  <sheetFormatPr baseColWidth="10" defaultRowHeight="15" x14ac:dyDescent="0.2"/>
  <cols>
    <col min="1" max="1" width="3" customWidth="1"/>
    <col min="2" max="2" width="22" bestFit="1" customWidth="1"/>
  </cols>
  <sheetData>
    <row r="1" spans="2:9" ht="16" thickBot="1" x14ac:dyDescent="0.25"/>
    <row r="2" spans="2:9" x14ac:dyDescent="0.2">
      <c r="B2" s="18" t="s">
        <v>0</v>
      </c>
      <c r="C2" s="27"/>
      <c r="D2" s="28"/>
      <c r="E2" s="28"/>
      <c r="F2" s="28"/>
      <c r="G2" s="28"/>
      <c r="H2" s="28"/>
      <c r="I2" s="29"/>
    </row>
    <row r="3" spans="2:9" ht="16" thickBot="1" x14ac:dyDescent="0.25">
      <c r="B3" s="22" t="s">
        <v>11</v>
      </c>
      <c r="C3" s="36">
        <v>43586</v>
      </c>
      <c r="D3" s="30"/>
      <c r="E3" s="30"/>
      <c r="F3" s="30"/>
      <c r="G3" s="30"/>
      <c r="H3" s="30"/>
      <c r="I3" s="31"/>
    </row>
    <row r="4" spans="2:9" ht="16" thickBot="1" x14ac:dyDescent="0.25">
      <c r="B4" s="22" t="s">
        <v>12</v>
      </c>
      <c r="C4" s="42">
        <v>0.33333333333333331</v>
      </c>
      <c r="D4" s="32"/>
      <c r="E4" s="32"/>
      <c r="F4" s="32"/>
      <c r="G4" s="32"/>
      <c r="H4" s="32"/>
      <c r="I4" s="33"/>
    </row>
    <row r="7" spans="2:9" x14ac:dyDescent="0.2">
      <c r="B7" s="50" t="s">
        <v>13</v>
      </c>
    </row>
    <row r="9" spans="2:9" x14ac:dyDescent="0.2">
      <c r="B9" t="s">
        <v>14</v>
      </c>
    </row>
    <row r="10" spans="2:9" x14ac:dyDescent="0.2">
      <c r="B10" t="s">
        <v>15</v>
      </c>
    </row>
    <row r="11" spans="2:9" x14ac:dyDescent="0.2">
      <c r="B11" t="s">
        <v>16</v>
      </c>
    </row>
    <row r="13" spans="2:9" x14ac:dyDescent="0.2">
      <c r="B13" t="s">
        <v>18</v>
      </c>
    </row>
    <row r="15" spans="2:9" x14ac:dyDescent="0.2">
      <c r="B15" t="s">
        <v>19</v>
      </c>
    </row>
    <row r="16" spans="2:9" x14ac:dyDescent="0.2">
      <c r="B16" t="s">
        <v>20</v>
      </c>
    </row>
    <row r="17" spans="2:3" x14ac:dyDescent="0.2">
      <c r="B17" t="s">
        <v>21</v>
      </c>
    </row>
    <row r="19" spans="2:3" x14ac:dyDescent="0.2">
      <c r="B19" t="s">
        <v>22</v>
      </c>
    </row>
    <row r="20" spans="2:3" x14ac:dyDescent="0.2">
      <c r="B20" t="s">
        <v>23</v>
      </c>
    </row>
    <row r="21" spans="2:3" x14ac:dyDescent="0.2">
      <c r="B21" t="s">
        <v>25</v>
      </c>
      <c r="C21" s="51" t="s">
        <v>26</v>
      </c>
    </row>
    <row r="22" spans="2:3" x14ac:dyDescent="0.2">
      <c r="B22" t="s">
        <v>27</v>
      </c>
      <c r="C22" s="51" t="s">
        <v>24</v>
      </c>
    </row>
    <row r="24" spans="2:3" x14ac:dyDescent="0.2">
      <c r="B24" t="s">
        <v>28</v>
      </c>
    </row>
  </sheetData>
  <mergeCells count="3">
    <mergeCell ref="C2:I2"/>
    <mergeCell ref="C3:I3"/>
    <mergeCell ref="C4:I4"/>
  </mergeCells>
  <hyperlinks>
    <hyperlink ref="C22" r:id="rId1" xr:uid="{D83CBF37-720B-0E43-BEDC-15B078324ADF}"/>
    <hyperlink ref="C21" r:id="rId2" xr:uid="{9B71922C-0E0C-7B46-939A-14902D9929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2"/>
  <sheetViews>
    <sheetView workbookViewId="0">
      <selection activeCell="A3" sqref="A3"/>
    </sheetView>
  </sheetViews>
  <sheetFormatPr baseColWidth="10" defaultColWidth="11.5" defaultRowHeight="15" x14ac:dyDescent="0.2"/>
  <cols>
    <col min="1" max="1" width="6.5" style="5" customWidth="1"/>
    <col min="2" max="9" width="14.5" customWidth="1"/>
    <col min="10" max="10" width="10.83203125" bestFit="1" customWidth="1"/>
    <col min="11" max="11" width="17.5" customWidth="1"/>
    <col min="12" max="12" width="19.33203125" customWidth="1"/>
    <col min="13" max="13" width="22.1640625" customWidth="1"/>
  </cols>
  <sheetData>
    <row r="1" spans="1:16" ht="16" thickBot="1" x14ac:dyDescent="0.25"/>
    <row r="2" spans="1:16" ht="16" thickBot="1" x14ac:dyDescent="0.25">
      <c r="A2" s="18" t="s">
        <v>0</v>
      </c>
      <c r="B2" s="19"/>
      <c r="C2" s="34">
        <f>Datos!C2</f>
        <v>0</v>
      </c>
      <c r="D2" s="28"/>
      <c r="E2" s="28"/>
      <c r="F2" s="28"/>
      <c r="G2" s="28"/>
      <c r="H2" s="28"/>
      <c r="I2" s="29"/>
      <c r="J2" s="41"/>
      <c r="K2" s="12"/>
      <c r="L2" s="12"/>
    </row>
    <row r="3" spans="1:16" ht="16" thickBot="1" x14ac:dyDescent="0.25">
      <c r="A3" s="20" t="s">
        <v>17</v>
      </c>
      <c r="B3" s="21"/>
      <c r="C3" s="35"/>
      <c r="D3" s="30"/>
      <c r="E3" s="30"/>
      <c r="F3" s="30"/>
      <c r="G3" s="30"/>
      <c r="H3" s="30"/>
      <c r="I3" s="31"/>
      <c r="J3" s="26" t="s">
        <v>5</v>
      </c>
      <c r="K3" s="26" t="s">
        <v>7</v>
      </c>
      <c r="L3" s="24" t="s">
        <v>7</v>
      </c>
    </row>
    <row r="4" spans="1:16" ht="16" thickBot="1" x14ac:dyDescent="0.25">
      <c r="A4" s="22" t="s">
        <v>11</v>
      </c>
      <c r="B4" s="23"/>
      <c r="C4" s="37">
        <f>Datos!C3</f>
        <v>43586</v>
      </c>
      <c r="D4" s="38"/>
      <c r="E4" s="38"/>
      <c r="F4" s="38"/>
      <c r="G4" s="38"/>
      <c r="H4" s="38"/>
      <c r="I4" s="39"/>
      <c r="J4" s="11" t="s">
        <v>7</v>
      </c>
      <c r="K4" s="11" t="s">
        <v>9</v>
      </c>
      <c r="L4" s="25" t="s">
        <v>10</v>
      </c>
    </row>
    <row r="5" spans="1:16" s="7" customFormat="1" ht="16" thickBot="1" x14ac:dyDescent="0.25">
      <c r="A5" s="6" t="s">
        <v>1</v>
      </c>
      <c r="B5" s="8" t="s">
        <v>2</v>
      </c>
      <c r="C5" s="8" t="s">
        <v>3</v>
      </c>
      <c r="D5" s="8" t="s">
        <v>4</v>
      </c>
      <c r="E5" s="9" t="s">
        <v>3</v>
      </c>
      <c r="F5" s="8" t="s">
        <v>4</v>
      </c>
      <c r="G5" s="9" t="s">
        <v>3</v>
      </c>
      <c r="H5" s="8" t="s">
        <v>4</v>
      </c>
      <c r="I5" s="9" t="s">
        <v>3</v>
      </c>
      <c r="J5" s="10"/>
      <c r="K5" s="10" t="s">
        <v>5</v>
      </c>
      <c r="L5" s="10" t="s">
        <v>5</v>
      </c>
      <c r="M5" s="14" t="s">
        <v>8</v>
      </c>
    </row>
    <row r="6" spans="1:16" ht="45" customHeight="1" x14ac:dyDescent="0.2">
      <c r="A6" s="2">
        <v>1</v>
      </c>
      <c r="B6" s="45">
        <v>0.35416666666666669</v>
      </c>
      <c r="C6" s="46">
        <v>0.58333333333333337</v>
      </c>
      <c r="D6" s="46">
        <v>0.66666666666666663</v>
      </c>
      <c r="E6" s="46">
        <v>0.83333333333333337</v>
      </c>
      <c r="F6" s="46"/>
      <c r="G6" s="46"/>
      <c r="H6" s="46"/>
      <c r="I6" s="47"/>
      <c r="J6" s="40">
        <f>C6-B6+E6-D6+G6-F6+I6-H6</f>
        <v>0.39583333333333337</v>
      </c>
      <c r="K6" s="40">
        <f>IF($J6-Datos!$C$4&gt;0,Datos!$C$4,$J6)</f>
        <v>0.33333333333333331</v>
      </c>
      <c r="L6" s="40">
        <f>J6-K6</f>
        <v>6.2500000000000056E-2</v>
      </c>
      <c r="M6" s="15"/>
      <c r="O6" s="40"/>
      <c r="P6" s="43"/>
    </row>
    <row r="7" spans="1:16" ht="45" customHeight="1" x14ac:dyDescent="0.2">
      <c r="A7" s="3">
        <v>2</v>
      </c>
      <c r="B7" s="48"/>
      <c r="C7" s="49"/>
      <c r="D7" s="49"/>
      <c r="E7" s="49"/>
      <c r="F7" s="49"/>
      <c r="G7" s="49"/>
      <c r="H7" s="49"/>
      <c r="I7" s="47"/>
      <c r="J7" s="40">
        <f t="shared" ref="J7:J36" si="0">C7-B7+E7-D7+G7-F7+I7-H7</f>
        <v>0</v>
      </c>
      <c r="K7" s="40">
        <f>IF($J7-Datos!$C$4&gt;0,Datos!$C$4,$J7)</f>
        <v>0</v>
      </c>
      <c r="L7" s="40">
        <f t="shared" ref="L7:L36" si="1">J7-K7</f>
        <v>0</v>
      </c>
      <c r="M7" s="16"/>
      <c r="P7" s="43"/>
    </row>
    <row r="8" spans="1:16" ht="45" customHeight="1" x14ac:dyDescent="0.2">
      <c r="A8" s="3">
        <v>3</v>
      </c>
      <c r="B8" s="48"/>
      <c r="C8" s="49"/>
      <c r="D8" s="49"/>
      <c r="E8" s="49"/>
      <c r="F8" s="49"/>
      <c r="G8" s="49"/>
      <c r="H8" s="49"/>
      <c r="I8" s="47"/>
      <c r="J8" s="40">
        <f t="shared" si="0"/>
        <v>0</v>
      </c>
      <c r="K8" s="40">
        <f>IF($J8-Datos!$C$4&gt;0,Datos!$C$4,$J8)</f>
        <v>0</v>
      </c>
      <c r="L8" s="40">
        <f t="shared" si="1"/>
        <v>0</v>
      </c>
      <c r="M8" s="16"/>
    </row>
    <row r="9" spans="1:16" ht="45" customHeight="1" x14ac:dyDescent="0.2">
      <c r="A9" s="3">
        <v>4</v>
      </c>
      <c r="B9" s="48"/>
      <c r="C9" s="49"/>
      <c r="D9" s="49"/>
      <c r="E9" s="49"/>
      <c r="F9" s="49"/>
      <c r="G9" s="49"/>
      <c r="H9" s="49"/>
      <c r="I9" s="47"/>
      <c r="J9" s="40">
        <f t="shared" si="0"/>
        <v>0</v>
      </c>
      <c r="K9" s="40">
        <f>IF($J9-Datos!$C$4&gt;0,Datos!$C$4,$J9)</f>
        <v>0</v>
      </c>
      <c r="L9" s="40">
        <f t="shared" si="1"/>
        <v>0</v>
      </c>
      <c r="M9" s="16"/>
    </row>
    <row r="10" spans="1:16" ht="45" customHeight="1" x14ac:dyDescent="0.2">
      <c r="A10" s="3">
        <v>5</v>
      </c>
      <c r="B10" s="48"/>
      <c r="C10" s="49"/>
      <c r="D10" s="49"/>
      <c r="E10" s="49"/>
      <c r="F10" s="49"/>
      <c r="G10" s="49"/>
      <c r="H10" s="49"/>
      <c r="I10" s="47"/>
      <c r="J10" s="40">
        <f t="shared" si="0"/>
        <v>0</v>
      </c>
      <c r="K10" s="40">
        <f>IF($J10-Datos!$C$4&gt;0,Datos!$C$4,$J10)</f>
        <v>0</v>
      </c>
      <c r="L10" s="40">
        <f t="shared" si="1"/>
        <v>0</v>
      </c>
      <c r="M10" s="16"/>
    </row>
    <row r="11" spans="1:16" ht="45" customHeight="1" x14ac:dyDescent="0.2">
      <c r="A11" s="3">
        <v>6</v>
      </c>
      <c r="B11" s="48"/>
      <c r="C11" s="49"/>
      <c r="D11" s="49"/>
      <c r="E11" s="49"/>
      <c r="F11" s="49"/>
      <c r="G11" s="49"/>
      <c r="H11" s="49"/>
      <c r="I11" s="47"/>
      <c r="J11" s="40">
        <f t="shared" si="0"/>
        <v>0</v>
      </c>
      <c r="K11" s="40">
        <f>IF($J11-Datos!$C$4&gt;0,Datos!$C$4,$J11)</f>
        <v>0</v>
      </c>
      <c r="L11" s="40">
        <f t="shared" si="1"/>
        <v>0</v>
      </c>
      <c r="M11" s="16"/>
    </row>
    <row r="12" spans="1:16" ht="45" customHeight="1" x14ac:dyDescent="0.2">
      <c r="A12" s="3">
        <v>7</v>
      </c>
      <c r="B12" s="48"/>
      <c r="C12" s="49"/>
      <c r="D12" s="49"/>
      <c r="E12" s="49"/>
      <c r="F12" s="49"/>
      <c r="G12" s="49"/>
      <c r="H12" s="49"/>
      <c r="I12" s="47"/>
      <c r="J12" s="40">
        <f t="shared" si="0"/>
        <v>0</v>
      </c>
      <c r="K12" s="40">
        <f>IF($J12-Datos!$C$4&gt;0,Datos!$C$4,$J12)</f>
        <v>0</v>
      </c>
      <c r="L12" s="40">
        <f t="shared" si="1"/>
        <v>0</v>
      </c>
      <c r="M12" s="16"/>
    </row>
    <row r="13" spans="1:16" ht="45" customHeight="1" x14ac:dyDescent="0.2">
      <c r="A13" s="3">
        <v>8</v>
      </c>
      <c r="B13" s="48"/>
      <c r="C13" s="49"/>
      <c r="D13" s="49"/>
      <c r="E13" s="49"/>
      <c r="F13" s="49"/>
      <c r="G13" s="49"/>
      <c r="H13" s="49"/>
      <c r="I13" s="47"/>
      <c r="J13" s="40">
        <f t="shared" si="0"/>
        <v>0</v>
      </c>
      <c r="K13" s="40">
        <f>IF($J13-Datos!$C$4&gt;0,Datos!$C$4,$J13)</f>
        <v>0</v>
      </c>
      <c r="L13" s="40">
        <f t="shared" si="1"/>
        <v>0</v>
      </c>
      <c r="M13" s="16"/>
    </row>
    <row r="14" spans="1:16" ht="45" customHeight="1" x14ac:dyDescent="0.2">
      <c r="A14" s="3">
        <v>9</v>
      </c>
      <c r="B14" s="48"/>
      <c r="C14" s="49"/>
      <c r="D14" s="49"/>
      <c r="E14" s="49"/>
      <c r="F14" s="49"/>
      <c r="G14" s="49"/>
      <c r="H14" s="49"/>
      <c r="I14" s="47"/>
      <c r="J14" s="40">
        <f t="shared" si="0"/>
        <v>0</v>
      </c>
      <c r="K14" s="40">
        <f>IF($J14-Datos!$C$4&gt;0,Datos!$C$4,$J14)</f>
        <v>0</v>
      </c>
      <c r="L14" s="40">
        <f t="shared" si="1"/>
        <v>0</v>
      </c>
      <c r="M14" s="16"/>
    </row>
    <row r="15" spans="1:16" ht="45" customHeight="1" x14ac:dyDescent="0.2">
      <c r="A15" s="3">
        <v>10</v>
      </c>
      <c r="B15" s="48"/>
      <c r="C15" s="49"/>
      <c r="D15" s="49"/>
      <c r="E15" s="49"/>
      <c r="F15" s="49"/>
      <c r="G15" s="49"/>
      <c r="H15" s="49"/>
      <c r="I15" s="47"/>
      <c r="J15" s="40">
        <f t="shared" si="0"/>
        <v>0</v>
      </c>
      <c r="K15" s="40">
        <f>IF($J15-Datos!$C$4&gt;0,Datos!$C$4,$J15)</f>
        <v>0</v>
      </c>
      <c r="L15" s="40">
        <f t="shared" si="1"/>
        <v>0</v>
      </c>
      <c r="M15" s="16"/>
    </row>
    <row r="16" spans="1:16" ht="45" customHeight="1" x14ac:dyDescent="0.2">
      <c r="A16" s="3">
        <v>11</v>
      </c>
      <c r="B16" s="48"/>
      <c r="C16" s="49"/>
      <c r="D16" s="49"/>
      <c r="E16" s="49"/>
      <c r="F16" s="49"/>
      <c r="G16" s="49"/>
      <c r="H16" s="49"/>
      <c r="I16" s="47"/>
      <c r="J16" s="40">
        <f t="shared" si="0"/>
        <v>0</v>
      </c>
      <c r="K16" s="40">
        <f>IF($J16-Datos!$C$4&gt;0,Datos!$C$4,$J16)</f>
        <v>0</v>
      </c>
      <c r="L16" s="40">
        <f t="shared" si="1"/>
        <v>0</v>
      </c>
      <c r="M16" s="16"/>
    </row>
    <row r="17" spans="1:13" ht="45" customHeight="1" x14ac:dyDescent="0.2">
      <c r="A17" s="3">
        <v>12</v>
      </c>
      <c r="B17" s="48"/>
      <c r="C17" s="49"/>
      <c r="D17" s="49"/>
      <c r="E17" s="49"/>
      <c r="F17" s="49"/>
      <c r="G17" s="49"/>
      <c r="H17" s="49"/>
      <c r="I17" s="47"/>
      <c r="J17" s="40">
        <f t="shared" si="0"/>
        <v>0</v>
      </c>
      <c r="K17" s="40">
        <f>IF($J17-Datos!$C$4&gt;0,Datos!$C$4,$J17)</f>
        <v>0</v>
      </c>
      <c r="L17" s="40">
        <f t="shared" si="1"/>
        <v>0</v>
      </c>
      <c r="M17" s="16"/>
    </row>
    <row r="18" spans="1:13" ht="45" customHeight="1" x14ac:dyDescent="0.2">
      <c r="A18" s="3">
        <v>13</v>
      </c>
      <c r="B18" s="48"/>
      <c r="C18" s="49"/>
      <c r="D18" s="49"/>
      <c r="E18" s="49"/>
      <c r="F18" s="49"/>
      <c r="G18" s="49"/>
      <c r="H18" s="49"/>
      <c r="I18" s="47"/>
      <c r="J18" s="40">
        <f t="shared" si="0"/>
        <v>0</v>
      </c>
      <c r="K18" s="40">
        <f>IF($J18-Datos!$C$4&gt;0,Datos!$C$4,$J18)</f>
        <v>0</v>
      </c>
      <c r="L18" s="40">
        <f t="shared" si="1"/>
        <v>0</v>
      </c>
      <c r="M18" s="16"/>
    </row>
    <row r="19" spans="1:13" ht="45" customHeight="1" x14ac:dyDescent="0.2">
      <c r="A19" s="3">
        <v>14</v>
      </c>
      <c r="B19" s="48"/>
      <c r="C19" s="49"/>
      <c r="D19" s="49"/>
      <c r="E19" s="49"/>
      <c r="F19" s="49"/>
      <c r="G19" s="49"/>
      <c r="H19" s="49"/>
      <c r="I19" s="47"/>
      <c r="J19" s="40">
        <f t="shared" si="0"/>
        <v>0</v>
      </c>
      <c r="K19" s="40">
        <f>IF($J19-Datos!$C$4&gt;0,Datos!$C$4,$J19)</f>
        <v>0</v>
      </c>
      <c r="L19" s="40">
        <f t="shared" si="1"/>
        <v>0</v>
      </c>
      <c r="M19" s="16"/>
    </row>
    <row r="20" spans="1:13" ht="45" customHeight="1" x14ac:dyDescent="0.2">
      <c r="A20" s="3">
        <v>15</v>
      </c>
      <c r="B20" s="48"/>
      <c r="C20" s="49"/>
      <c r="D20" s="49"/>
      <c r="E20" s="49"/>
      <c r="F20" s="49"/>
      <c r="G20" s="49"/>
      <c r="H20" s="49"/>
      <c r="I20" s="47"/>
      <c r="J20" s="40">
        <f t="shared" si="0"/>
        <v>0</v>
      </c>
      <c r="K20" s="40">
        <f>IF($J20-Datos!$C$4&gt;0,Datos!$C$4,$J20)</f>
        <v>0</v>
      </c>
      <c r="L20" s="40">
        <f t="shared" si="1"/>
        <v>0</v>
      </c>
      <c r="M20" s="16"/>
    </row>
    <row r="21" spans="1:13" ht="45" customHeight="1" x14ac:dyDescent="0.2">
      <c r="A21" s="3">
        <v>16</v>
      </c>
      <c r="B21" s="48"/>
      <c r="C21" s="49"/>
      <c r="D21" s="49"/>
      <c r="E21" s="49"/>
      <c r="F21" s="49"/>
      <c r="G21" s="49"/>
      <c r="H21" s="49"/>
      <c r="I21" s="47"/>
      <c r="J21" s="40">
        <f t="shared" si="0"/>
        <v>0</v>
      </c>
      <c r="K21" s="40">
        <f>IF($J21-Datos!$C$4&gt;0,Datos!$C$4,$J21)</f>
        <v>0</v>
      </c>
      <c r="L21" s="40">
        <f t="shared" si="1"/>
        <v>0</v>
      </c>
      <c r="M21" s="16"/>
    </row>
    <row r="22" spans="1:13" ht="45" customHeight="1" x14ac:dyDescent="0.2">
      <c r="A22" s="3">
        <v>17</v>
      </c>
      <c r="B22" s="48"/>
      <c r="C22" s="49"/>
      <c r="D22" s="49"/>
      <c r="E22" s="49"/>
      <c r="F22" s="49"/>
      <c r="G22" s="49"/>
      <c r="H22" s="49"/>
      <c r="I22" s="47"/>
      <c r="J22" s="40">
        <f t="shared" si="0"/>
        <v>0</v>
      </c>
      <c r="K22" s="40">
        <f>IF($J22-Datos!$C$4&gt;0,Datos!$C$4,$J22)</f>
        <v>0</v>
      </c>
      <c r="L22" s="40">
        <f t="shared" si="1"/>
        <v>0</v>
      </c>
      <c r="M22" s="16"/>
    </row>
    <row r="23" spans="1:13" ht="45" customHeight="1" x14ac:dyDescent="0.2">
      <c r="A23" s="3">
        <v>18</v>
      </c>
      <c r="B23" s="48"/>
      <c r="C23" s="49"/>
      <c r="D23" s="49"/>
      <c r="E23" s="49"/>
      <c r="F23" s="49"/>
      <c r="G23" s="49"/>
      <c r="H23" s="49"/>
      <c r="I23" s="47"/>
      <c r="J23" s="40">
        <f t="shared" si="0"/>
        <v>0</v>
      </c>
      <c r="K23" s="40">
        <f>IF($J23-Datos!$C$4&gt;0,Datos!$C$4,$J23)</f>
        <v>0</v>
      </c>
      <c r="L23" s="40">
        <f t="shared" si="1"/>
        <v>0</v>
      </c>
      <c r="M23" s="16"/>
    </row>
    <row r="24" spans="1:13" ht="45" customHeight="1" x14ac:dyDescent="0.2">
      <c r="A24" s="3">
        <v>19</v>
      </c>
      <c r="B24" s="48"/>
      <c r="C24" s="49"/>
      <c r="D24" s="49"/>
      <c r="E24" s="49"/>
      <c r="F24" s="49"/>
      <c r="G24" s="49"/>
      <c r="H24" s="49"/>
      <c r="I24" s="47"/>
      <c r="J24" s="40">
        <f t="shared" si="0"/>
        <v>0</v>
      </c>
      <c r="K24" s="40">
        <f>IF($J24-Datos!$C$4&gt;0,Datos!$C$4,$J24)</f>
        <v>0</v>
      </c>
      <c r="L24" s="40">
        <f t="shared" si="1"/>
        <v>0</v>
      </c>
      <c r="M24" s="16"/>
    </row>
    <row r="25" spans="1:13" ht="45" customHeight="1" x14ac:dyDescent="0.2">
      <c r="A25" s="3">
        <v>20</v>
      </c>
      <c r="B25" s="48"/>
      <c r="C25" s="49"/>
      <c r="D25" s="49"/>
      <c r="E25" s="49"/>
      <c r="F25" s="49"/>
      <c r="G25" s="49"/>
      <c r="H25" s="49"/>
      <c r="I25" s="47"/>
      <c r="J25" s="40">
        <f t="shared" si="0"/>
        <v>0</v>
      </c>
      <c r="K25" s="40">
        <f>IF($J25-Datos!$C$4&gt;0,Datos!$C$4,$J25)</f>
        <v>0</v>
      </c>
      <c r="L25" s="40">
        <f t="shared" si="1"/>
        <v>0</v>
      </c>
      <c r="M25" s="16"/>
    </row>
    <row r="26" spans="1:13" ht="45" customHeight="1" x14ac:dyDescent="0.2">
      <c r="A26" s="3">
        <v>21</v>
      </c>
      <c r="B26" s="48"/>
      <c r="C26" s="49"/>
      <c r="D26" s="49"/>
      <c r="E26" s="49"/>
      <c r="F26" s="49"/>
      <c r="G26" s="49"/>
      <c r="H26" s="49"/>
      <c r="I26" s="47"/>
      <c r="J26" s="40">
        <f t="shared" si="0"/>
        <v>0</v>
      </c>
      <c r="K26" s="40">
        <f>IF($J26-Datos!$C$4&gt;0,Datos!$C$4,$J26)</f>
        <v>0</v>
      </c>
      <c r="L26" s="40">
        <f t="shared" si="1"/>
        <v>0</v>
      </c>
      <c r="M26" s="16"/>
    </row>
    <row r="27" spans="1:13" ht="45" customHeight="1" x14ac:dyDescent="0.2">
      <c r="A27" s="3">
        <v>22</v>
      </c>
      <c r="B27" s="48"/>
      <c r="C27" s="49"/>
      <c r="D27" s="49"/>
      <c r="E27" s="49"/>
      <c r="F27" s="49"/>
      <c r="G27" s="49"/>
      <c r="H27" s="49"/>
      <c r="I27" s="47"/>
      <c r="J27" s="40">
        <f t="shared" si="0"/>
        <v>0</v>
      </c>
      <c r="K27" s="40">
        <f>IF($J27-Datos!$C$4&gt;0,Datos!$C$4,$J27)</f>
        <v>0</v>
      </c>
      <c r="L27" s="40">
        <f t="shared" si="1"/>
        <v>0</v>
      </c>
      <c r="M27" s="16"/>
    </row>
    <row r="28" spans="1:13" ht="45" customHeight="1" x14ac:dyDescent="0.2">
      <c r="A28" s="3">
        <v>23</v>
      </c>
      <c r="B28" s="48"/>
      <c r="C28" s="49"/>
      <c r="D28" s="49"/>
      <c r="E28" s="49"/>
      <c r="F28" s="49"/>
      <c r="G28" s="49"/>
      <c r="H28" s="49"/>
      <c r="I28" s="47"/>
      <c r="J28" s="40">
        <f t="shared" si="0"/>
        <v>0</v>
      </c>
      <c r="K28" s="40">
        <f>IF($J28-Datos!$C$4&gt;0,Datos!$C$4,$J28)</f>
        <v>0</v>
      </c>
      <c r="L28" s="40">
        <f t="shared" si="1"/>
        <v>0</v>
      </c>
      <c r="M28" s="16"/>
    </row>
    <row r="29" spans="1:13" ht="45" customHeight="1" x14ac:dyDescent="0.2">
      <c r="A29" s="3">
        <v>24</v>
      </c>
      <c r="B29" s="48"/>
      <c r="C29" s="49"/>
      <c r="D29" s="49"/>
      <c r="E29" s="49"/>
      <c r="F29" s="49"/>
      <c r="G29" s="49"/>
      <c r="H29" s="49"/>
      <c r="I29" s="47"/>
      <c r="J29" s="40">
        <f t="shared" si="0"/>
        <v>0</v>
      </c>
      <c r="K29" s="40">
        <f>IF($J29-Datos!$C$4&gt;0,Datos!$C$4,$J29)</f>
        <v>0</v>
      </c>
      <c r="L29" s="40">
        <f t="shared" si="1"/>
        <v>0</v>
      </c>
      <c r="M29" s="16"/>
    </row>
    <row r="30" spans="1:13" ht="45" customHeight="1" x14ac:dyDescent="0.2">
      <c r="A30" s="3">
        <v>25</v>
      </c>
      <c r="B30" s="48"/>
      <c r="C30" s="49"/>
      <c r="D30" s="49"/>
      <c r="E30" s="49"/>
      <c r="F30" s="49"/>
      <c r="G30" s="49"/>
      <c r="H30" s="49"/>
      <c r="I30" s="47"/>
      <c r="J30" s="40">
        <f t="shared" si="0"/>
        <v>0</v>
      </c>
      <c r="K30" s="40">
        <f>IF($J30-Datos!$C$4&gt;0,Datos!$C$4,$J30)</f>
        <v>0</v>
      </c>
      <c r="L30" s="40">
        <f t="shared" si="1"/>
        <v>0</v>
      </c>
      <c r="M30" s="16"/>
    </row>
    <row r="31" spans="1:13" ht="45" customHeight="1" x14ac:dyDescent="0.2">
      <c r="A31" s="3">
        <v>26</v>
      </c>
      <c r="B31" s="48"/>
      <c r="C31" s="49"/>
      <c r="D31" s="49"/>
      <c r="E31" s="49"/>
      <c r="F31" s="49"/>
      <c r="G31" s="49"/>
      <c r="H31" s="49"/>
      <c r="I31" s="47"/>
      <c r="J31" s="40">
        <f t="shared" si="0"/>
        <v>0</v>
      </c>
      <c r="K31" s="40">
        <f>IF($J31-Datos!$C$4&gt;0,Datos!$C$4,$J31)</f>
        <v>0</v>
      </c>
      <c r="L31" s="40">
        <f t="shared" si="1"/>
        <v>0</v>
      </c>
      <c r="M31" s="16"/>
    </row>
    <row r="32" spans="1:13" ht="45" customHeight="1" x14ac:dyDescent="0.2">
      <c r="A32" s="3">
        <v>27</v>
      </c>
      <c r="B32" s="48"/>
      <c r="C32" s="49"/>
      <c r="D32" s="49"/>
      <c r="E32" s="49"/>
      <c r="F32" s="49"/>
      <c r="G32" s="49"/>
      <c r="H32" s="49"/>
      <c r="I32" s="47"/>
      <c r="J32" s="40">
        <f t="shared" si="0"/>
        <v>0</v>
      </c>
      <c r="K32" s="40">
        <f>IF($J32-Datos!$C$4&gt;0,Datos!$C$4,$J32)</f>
        <v>0</v>
      </c>
      <c r="L32" s="40">
        <f t="shared" si="1"/>
        <v>0</v>
      </c>
      <c r="M32" s="16"/>
    </row>
    <row r="33" spans="1:13" ht="45" customHeight="1" x14ac:dyDescent="0.2">
      <c r="A33" s="3">
        <v>28</v>
      </c>
      <c r="B33" s="48"/>
      <c r="C33" s="49"/>
      <c r="D33" s="49"/>
      <c r="E33" s="49"/>
      <c r="F33" s="49"/>
      <c r="G33" s="49"/>
      <c r="H33" s="49"/>
      <c r="I33" s="47"/>
      <c r="J33" s="40">
        <f t="shared" si="0"/>
        <v>0</v>
      </c>
      <c r="K33" s="40">
        <f>IF($J33-Datos!$C$4&gt;0,Datos!$C$4,$J33)</f>
        <v>0</v>
      </c>
      <c r="L33" s="40">
        <f t="shared" si="1"/>
        <v>0</v>
      </c>
      <c r="M33" s="16"/>
    </row>
    <row r="34" spans="1:13" ht="45" customHeight="1" x14ac:dyDescent="0.2">
      <c r="A34" s="3">
        <v>29</v>
      </c>
      <c r="B34" s="48"/>
      <c r="C34" s="49"/>
      <c r="D34" s="49"/>
      <c r="E34" s="49"/>
      <c r="F34" s="49"/>
      <c r="G34" s="49"/>
      <c r="H34" s="49"/>
      <c r="I34" s="47"/>
      <c r="J34" s="40">
        <f t="shared" si="0"/>
        <v>0</v>
      </c>
      <c r="K34" s="40">
        <f>IF($J34-Datos!$C$4&gt;0,Datos!$C$4,$J34)</f>
        <v>0</v>
      </c>
      <c r="L34" s="40">
        <f t="shared" si="1"/>
        <v>0</v>
      </c>
      <c r="M34" s="16"/>
    </row>
    <row r="35" spans="1:13" ht="45" customHeight="1" x14ac:dyDescent="0.2">
      <c r="A35" s="3">
        <v>30</v>
      </c>
      <c r="B35" s="48"/>
      <c r="C35" s="49"/>
      <c r="D35" s="49"/>
      <c r="E35" s="49"/>
      <c r="F35" s="49"/>
      <c r="G35" s="49"/>
      <c r="H35" s="49"/>
      <c r="I35" s="47"/>
      <c r="J35" s="40">
        <f t="shared" si="0"/>
        <v>0</v>
      </c>
      <c r="K35" s="40">
        <f>IF($J35-Datos!$C$4&gt;0,Datos!$C$4,$J35)</f>
        <v>0</v>
      </c>
      <c r="L35" s="40">
        <f t="shared" si="1"/>
        <v>0</v>
      </c>
      <c r="M35" s="16"/>
    </row>
    <row r="36" spans="1:13" ht="45" customHeight="1" thickBot="1" x14ac:dyDescent="0.25">
      <c r="A36" s="4">
        <v>31</v>
      </c>
      <c r="B36" s="48"/>
      <c r="C36" s="49"/>
      <c r="D36" s="49"/>
      <c r="E36" s="49"/>
      <c r="F36" s="49"/>
      <c r="G36" s="49"/>
      <c r="H36" s="49"/>
      <c r="I36" s="47"/>
      <c r="J36" s="40">
        <f t="shared" si="0"/>
        <v>0</v>
      </c>
      <c r="K36" s="40">
        <f>IF($J36-Datos!$C$4&gt;0,Datos!$C$4,$J36)</f>
        <v>0</v>
      </c>
      <c r="L36" s="40">
        <f t="shared" si="1"/>
        <v>0</v>
      </c>
      <c r="M36" s="13"/>
    </row>
    <row r="37" spans="1:13" ht="41" customHeight="1" thickBot="1" x14ac:dyDescent="0.25">
      <c r="I37" s="17" t="s">
        <v>6</v>
      </c>
      <c r="J37" s="44">
        <f>SUM(J6:J36)</f>
        <v>0.39583333333333337</v>
      </c>
      <c r="K37" s="44">
        <f>SUM(K6:K36)</f>
        <v>0.33333333333333331</v>
      </c>
      <c r="L37" s="44">
        <f>SUM(L6:L36)</f>
        <v>6.2500000000000056E-2</v>
      </c>
    </row>
    <row r="38" spans="1:13" x14ac:dyDescent="0.2">
      <c r="B38" s="1"/>
    </row>
    <row r="39" spans="1:13" x14ac:dyDescent="0.2">
      <c r="B39" s="1"/>
    </row>
    <row r="40" spans="1:13" x14ac:dyDescent="0.2">
      <c r="B40" s="1"/>
    </row>
    <row r="41" spans="1:13" x14ac:dyDescent="0.2">
      <c r="B41" s="1"/>
    </row>
    <row r="42" spans="1:13" x14ac:dyDescent="0.2">
      <c r="B42" s="1"/>
    </row>
  </sheetData>
  <mergeCells count="3">
    <mergeCell ref="C2:I2"/>
    <mergeCell ref="C4:I4"/>
    <mergeCell ref="C3:I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5A1F5-840D-4B4F-8B31-479DF5C3EA5B}">
  <sheetPr>
    <pageSetUpPr fitToPage="1"/>
  </sheetPr>
  <dimension ref="A1:P42"/>
  <sheetViews>
    <sheetView workbookViewId="0">
      <selection activeCell="A3" sqref="A3"/>
    </sheetView>
  </sheetViews>
  <sheetFormatPr baseColWidth="10" defaultColWidth="11.5" defaultRowHeight="15" x14ac:dyDescent="0.2"/>
  <cols>
    <col min="1" max="1" width="6.5" style="5" customWidth="1"/>
    <col min="2" max="9" width="14.5" customWidth="1"/>
    <col min="10" max="10" width="10.83203125" bestFit="1" customWidth="1"/>
    <col min="11" max="11" width="17.5" customWidth="1"/>
    <col min="12" max="12" width="19.33203125" customWidth="1"/>
    <col min="13" max="13" width="22.1640625" customWidth="1"/>
  </cols>
  <sheetData>
    <row r="1" spans="1:16" ht="16" thickBot="1" x14ac:dyDescent="0.25"/>
    <row r="2" spans="1:16" ht="16" thickBot="1" x14ac:dyDescent="0.25">
      <c r="A2" s="18" t="s">
        <v>0</v>
      </c>
      <c r="B2" s="19"/>
      <c r="C2" s="34">
        <f>Datos!C2</f>
        <v>0</v>
      </c>
      <c r="D2" s="28"/>
      <c r="E2" s="28"/>
      <c r="F2" s="28"/>
      <c r="G2" s="28"/>
      <c r="H2" s="28"/>
      <c r="I2" s="29"/>
      <c r="J2" s="41"/>
      <c r="K2" s="12"/>
      <c r="L2" s="12"/>
    </row>
    <row r="3" spans="1:16" ht="16" thickBot="1" x14ac:dyDescent="0.25">
      <c r="A3" s="20" t="s">
        <v>17</v>
      </c>
      <c r="B3" s="21"/>
      <c r="C3" s="35"/>
      <c r="D3" s="30"/>
      <c r="E3" s="30"/>
      <c r="F3" s="30"/>
      <c r="G3" s="30"/>
      <c r="H3" s="30"/>
      <c r="I3" s="31"/>
      <c r="J3" s="26" t="s">
        <v>5</v>
      </c>
      <c r="K3" s="26" t="s">
        <v>7</v>
      </c>
      <c r="L3" s="24" t="s">
        <v>7</v>
      </c>
    </row>
    <row r="4" spans="1:16" ht="16" thickBot="1" x14ac:dyDescent="0.25">
      <c r="A4" s="22" t="s">
        <v>11</v>
      </c>
      <c r="B4" s="23"/>
      <c r="C4" s="37">
        <f>Datos!C3</f>
        <v>43586</v>
      </c>
      <c r="D4" s="38"/>
      <c r="E4" s="38"/>
      <c r="F4" s="38"/>
      <c r="G4" s="38"/>
      <c r="H4" s="38"/>
      <c r="I4" s="39"/>
      <c r="J4" s="11" t="s">
        <v>7</v>
      </c>
      <c r="K4" s="11" t="s">
        <v>9</v>
      </c>
      <c r="L4" s="25" t="s">
        <v>10</v>
      </c>
    </row>
    <row r="5" spans="1:16" s="7" customFormat="1" ht="16" thickBot="1" x14ac:dyDescent="0.25">
      <c r="A5" s="6" t="s">
        <v>1</v>
      </c>
      <c r="B5" s="8" t="s">
        <v>2</v>
      </c>
      <c r="C5" s="8" t="s">
        <v>3</v>
      </c>
      <c r="D5" s="8" t="s">
        <v>4</v>
      </c>
      <c r="E5" s="9" t="s">
        <v>3</v>
      </c>
      <c r="F5" s="8" t="s">
        <v>4</v>
      </c>
      <c r="G5" s="9" t="s">
        <v>3</v>
      </c>
      <c r="H5" s="8" t="s">
        <v>4</v>
      </c>
      <c r="I5" s="9" t="s">
        <v>3</v>
      </c>
      <c r="J5" s="10"/>
      <c r="K5" s="10" t="s">
        <v>5</v>
      </c>
      <c r="L5" s="10" t="s">
        <v>5</v>
      </c>
      <c r="M5" s="14" t="s">
        <v>8</v>
      </c>
    </row>
    <row r="6" spans="1:16" ht="45" customHeight="1" x14ac:dyDescent="0.2">
      <c r="A6" s="2">
        <v>1</v>
      </c>
      <c r="B6" s="45">
        <v>0.35416666666666669</v>
      </c>
      <c r="C6" s="46">
        <v>0.58333333333333337</v>
      </c>
      <c r="D6" s="46">
        <v>0.66666666666666663</v>
      </c>
      <c r="E6" s="46">
        <v>0.83333333333333337</v>
      </c>
      <c r="F6" s="46"/>
      <c r="G6" s="46"/>
      <c r="H6" s="46"/>
      <c r="I6" s="47"/>
      <c r="J6" s="40">
        <f>C6-B6+E6-D6+G6-F6+I6-H6</f>
        <v>0.39583333333333337</v>
      </c>
      <c r="K6" s="40">
        <f>IF($J6-Datos!$C$4&gt;0,Datos!$C$4,$J6)</f>
        <v>0.33333333333333331</v>
      </c>
      <c r="L6" s="40">
        <f>J6-K6</f>
        <v>6.2500000000000056E-2</v>
      </c>
      <c r="M6" s="15"/>
      <c r="O6" s="40"/>
      <c r="P6" s="43"/>
    </row>
    <row r="7" spans="1:16" ht="45" customHeight="1" x14ac:dyDescent="0.2">
      <c r="A7" s="3">
        <v>2</v>
      </c>
      <c r="B7" s="48"/>
      <c r="C7" s="49"/>
      <c r="D7" s="49"/>
      <c r="E7" s="49"/>
      <c r="F7" s="49"/>
      <c r="G7" s="49"/>
      <c r="H7" s="49"/>
      <c r="I7" s="47"/>
      <c r="J7" s="40">
        <f t="shared" ref="J7:J36" si="0">C7-B7+E7-D7+G7-F7+I7-H7</f>
        <v>0</v>
      </c>
      <c r="K7" s="40">
        <f>IF($J7-Datos!$C$4&gt;0,Datos!$C$4,$J7)</f>
        <v>0</v>
      </c>
      <c r="L7" s="40">
        <f t="shared" ref="L7:L36" si="1">J7-K7</f>
        <v>0</v>
      </c>
      <c r="M7" s="16"/>
      <c r="P7" s="43"/>
    </row>
    <row r="8" spans="1:16" ht="45" customHeight="1" x14ac:dyDescent="0.2">
      <c r="A8" s="3">
        <v>3</v>
      </c>
      <c r="B8" s="48"/>
      <c r="C8" s="49"/>
      <c r="D8" s="49"/>
      <c r="E8" s="49"/>
      <c r="F8" s="49"/>
      <c r="G8" s="49"/>
      <c r="H8" s="49"/>
      <c r="I8" s="47"/>
      <c r="J8" s="40">
        <f t="shared" si="0"/>
        <v>0</v>
      </c>
      <c r="K8" s="40">
        <f>IF($J8-Datos!$C$4&gt;0,Datos!$C$4,$J8)</f>
        <v>0</v>
      </c>
      <c r="L8" s="40">
        <f t="shared" si="1"/>
        <v>0</v>
      </c>
      <c r="M8" s="16"/>
    </row>
    <row r="9" spans="1:16" ht="45" customHeight="1" x14ac:dyDescent="0.2">
      <c r="A9" s="3">
        <v>4</v>
      </c>
      <c r="B9" s="48"/>
      <c r="C9" s="49"/>
      <c r="D9" s="49"/>
      <c r="E9" s="49"/>
      <c r="F9" s="49"/>
      <c r="G9" s="49"/>
      <c r="H9" s="49"/>
      <c r="I9" s="47"/>
      <c r="J9" s="40">
        <f t="shared" si="0"/>
        <v>0</v>
      </c>
      <c r="K9" s="40">
        <f>IF($J9-Datos!$C$4&gt;0,Datos!$C$4,$J9)</f>
        <v>0</v>
      </c>
      <c r="L9" s="40">
        <f t="shared" si="1"/>
        <v>0</v>
      </c>
      <c r="M9" s="16"/>
    </row>
    <row r="10" spans="1:16" ht="45" customHeight="1" x14ac:dyDescent="0.2">
      <c r="A10" s="3">
        <v>5</v>
      </c>
      <c r="B10" s="48"/>
      <c r="C10" s="49"/>
      <c r="D10" s="49"/>
      <c r="E10" s="49"/>
      <c r="F10" s="49"/>
      <c r="G10" s="49"/>
      <c r="H10" s="49"/>
      <c r="I10" s="47"/>
      <c r="J10" s="40">
        <f t="shared" si="0"/>
        <v>0</v>
      </c>
      <c r="K10" s="40">
        <f>IF($J10-Datos!$C$4&gt;0,Datos!$C$4,$J10)</f>
        <v>0</v>
      </c>
      <c r="L10" s="40">
        <f t="shared" si="1"/>
        <v>0</v>
      </c>
      <c r="M10" s="16"/>
    </row>
    <row r="11" spans="1:16" ht="45" customHeight="1" x14ac:dyDescent="0.2">
      <c r="A11" s="3">
        <v>6</v>
      </c>
      <c r="B11" s="48"/>
      <c r="C11" s="49"/>
      <c r="D11" s="49"/>
      <c r="E11" s="49"/>
      <c r="F11" s="49"/>
      <c r="G11" s="49"/>
      <c r="H11" s="49"/>
      <c r="I11" s="47"/>
      <c r="J11" s="40">
        <f t="shared" si="0"/>
        <v>0</v>
      </c>
      <c r="K11" s="40">
        <f>IF($J11-Datos!$C$4&gt;0,Datos!$C$4,$J11)</f>
        <v>0</v>
      </c>
      <c r="L11" s="40">
        <f t="shared" si="1"/>
        <v>0</v>
      </c>
      <c r="M11" s="16"/>
    </row>
    <row r="12" spans="1:16" ht="45" customHeight="1" x14ac:dyDescent="0.2">
      <c r="A12" s="3">
        <v>7</v>
      </c>
      <c r="B12" s="48"/>
      <c r="C12" s="49"/>
      <c r="D12" s="49"/>
      <c r="E12" s="49"/>
      <c r="F12" s="49"/>
      <c r="G12" s="49"/>
      <c r="H12" s="49"/>
      <c r="I12" s="47"/>
      <c r="J12" s="40">
        <f t="shared" si="0"/>
        <v>0</v>
      </c>
      <c r="K12" s="40">
        <f>IF($J12-Datos!$C$4&gt;0,Datos!$C$4,$J12)</f>
        <v>0</v>
      </c>
      <c r="L12" s="40">
        <f t="shared" si="1"/>
        <v>0</v>
      </c>
      <c r="M12" s="16"/>
    </row>
    <row r="13" spans="1:16" ht="45" customHeight="1" x14ac:dyDescent="0.2">
      <c r="A13" s="3">
        <v>8</v>
      </c>
      <c r="B13" s="48"/>
      <c r="C13" s="49"/>
      <c r="D13" s="49"/>
      <c r="E13" s="49"/>
      <c r="F13" s="49"/>
      <c r="G13" s="49"/>
      <c r="H13" s="49"/>
      <c r="I13" s="47"/>
      <c r="J13" s="40">
        <f t="shared" si="0"/>
        <v>0</v>
      </c>
      <c r="K13" s="40">
        <f>IF($J13-Datos!$C$4&gt;0,Datos!$C$4,$J13)</f>
        <v>0</v>
      </c>
      <c r="L13" s="40">
        <f t="shared" si="1"/>
        <v>0</v>
      </c>
      <c r="M13" s="16"/>
    </row>
    <row r="14" spans="1:16" ht="45" customHeight="1" x14ac:dyDescent="0.2">
      <c r="A14" s="3">
        <v>9</v>
      </c>
      <c r="B14" s="48"/>
      <c r="C14" s="49"/>
      <c r="D14" s="49"/>
      <c r="E14" s="49"/>
      <c r="F14" s="49"/>
      <c r="G14" s="49"/>
      <c r="H14" s="49"/>
      <c r="I14" s="47"/>
      <c r="J14" s="40">
        <f t="shared" si="0"/>
        <v>0</v>
      </c>
      <c r="K14" s="40">
        <f>IF($J14-Datos!$C$4&gt;0,Datos!$C$4,$J14)</f>
        <v>0</v>
      </c>
      <c r="L14" s="40">
        <f t="shared" si="1"/>
        <v>0</v>
      </c>
      <c r="M14" s="16"/>
    </row>
    <row r="15" spans="1:16" ht="45" customHeight="1" x14ac:dyDescent="0.2">
      <c r="A15" s="3">
        <v>10</v>
      </c>
      <c r="B15" s="48"/>
      <c r="C15" s="49"/>
      <c r="D15" s="49"/>
      <c r="E15" s="49"/>
      <c r="F15" s="49"/>
      <c r="G15" s="49"/>
      <c r="H15" s="49"/>
      <c r="I15" s="47"/>
      <c r="J15" s="40">
        <f t="shared" si="0"/>
        <v>0</v>
      </c>
      <c r="K15" s="40">
        <f>IF($J15-Datos!$C$4&gt;0,Datos!$C$4,$J15)</f>
        <v>0</v>
      </c>
      <c r="L15" s="40">
        <f t="shared" si="1"/>
        <v>0</v>
      </c>
      <c r="M15" s="16"/>
    </row>
    <row r="16" spans="1:16" ht="45" customHeight="1" x14ac:dyDescent="0.2">
      <c r="A16" s="3">
        <v>11</v>
      </c>
      <c r="B16" s="48"/>
      <c r="C16" s="49"/>
      <c r="D16" s="49"/>
      <c r="E16" s="49"/>
      <c r="F16" s="49"/>
      <c r="G16" s="49"/>
      <c r="H16" s="49"/>
      <c r="I16" s="47"/>
      <c r="J16" s="40">
        <f t="shared" si="0"/>
        <v>0</v>
      </c>
      <c r="K16" s="40">
        <f>IF($J16-Datos!$C$4&gt;0,Datos!$C$4,$J16)</f>
        <v>0</v>
      </c>
      <c r="L16" s="40">
        <f t="shared" si="1"/>
        <v>0</v>
      </c>
      <c r="M16" s="16"/>
    </row>
    <row r="17" spans="1:13" ht="45" customHeight="1" x14ac:dyDescent="0.2">
      <c r="A17" s="3">
        <v>12</v>
      </c>
      <c r="B17" s="48"/>
      <c r="C17" s="49"/>
      <c r="D17" s="49"/>
      <c r="E17" s="49"/>
      <c r="F17" s="49"/>
      <c r="G17" s="49"/>
      <c r="H17" s="49"/>
      <c r="I17" s="47"/>
      <c r="J17" s="40">
        <f t="shared" si="0"/>
        <v>0</v>
      </c>
      <c r="K17" s="40">
        <f>IF($J17-Datos!$C$4&gt;0,Datos!$C$4,$J17)</f>
        <v>0</v>
      </c>
      <c r="L17" s="40">
        <f t="shared" si="1"/>
        <v>0</v>
      </c>
      <c r="M17" s="16"/>
    </row>
    <row r="18" spans="1:13" ht="45" customHeight="1" x14ac:dyDescent="0.2">
      <c r="A18" s="3">
        <v>13</v>
      </c>
      <c r="B18" s="48"/>
      <c r="C18" s="49"/>
      <c r="D18" s="49"/>
      <c r="E18" s="49"/>
      <c r="F18" s="49"/>
      <c r="G18" s="49"/>
      <c r="H18" s="49"/>
      <c r="I18" s="47"/>
      <c r="J18" s="40">
        <f t="shared" si="0"/>
        <v>0</v>
      </c>
      <c r="K18" s="40">
        <f>IF($J18-Datos!$C$4&gt;0,Datos!$C$4,$J18)</f>
        <v>0</v>
      </c>
      <c r="L18" s="40">
        <f t="shared" si="1"/>
        <v>0</v>
      </c>
      <c r="M18" s="16"/>
    </row>
    <row r="19" spans="1:13" ht="45" customHeight="1" x14ac:dyDescent="0.2">
      <c r="A19" s="3">
        <v>14</v>
      </c>
      <c r="B19" s="48"/>
      <c r="C19" s="49"/>
      <c r="D19" s="49"/>
      <c r="E19" s="49"/>
      <c r="F19" s="49"/>
      <c r="G19" s="49"/>
      <c r="H19" s="49"/>
      <c r="I19" s="47"/>
      <c r="J19" s="40">
        <f t="shared" si="0"/>
        <v>0</v>
      </c>
      <c r="K19" s="40">
        <f>IF($J19-Datos!$C$4&gt;0,Datos!$C$4,$J19)</f>
        <v>0</v>
      </c>
      <c r="L19" s="40">
        <f t="shared" si="1"/>
        <v>0</v>
      </c>
      <c r="M19" s="16"/>
    </row>
    <row r="20" spans="1:13" ht="45" customHeight="1" x14ac:dyDescent="0.2">
      <c r="A20" s="3">
        <v>15</v>
      </c>
      <c r="B20" s="48"/>
      <c r="C20" s="49"/>
      <c r="D20" s="49"/>
      <c r="E20" s="49"/>
      <c r="F20" s="49"/>
      <c r="G20" s="49"/>
      <c r="H20" s="49"/>
      <c r="I20" s="47"/>
      <c r="J20" s="40">
        <f t="shared" si="0"/>
        <v>0</v>
      </c>
      <c r="K20" s="40">
        <f>IF($J20-Datos!$C$4&gt;0,Datos!$C$4,$J20)</f>
        <v>0</v>
      </c>
      <c r="L20" s="40">
        <f t="shared" si="1"/>
        <v>0</v>
      </c>
      <c r="M20" s="16"/>
    </row>
    <row r="21" spans="1:13" ht="45" customHeight="1" x14ac:dyDescent="0.2">
      <c r="A21" s="3">
        <v>16</v>
      </c>
      <c r="B21" s="48"/>
      <c r="C21" s="49"/>
      <c r="D21" s="49"/>
      <c r="E21" s="49"/>
      <c r="F21" s="49"/>
      <c r="G21" s="49"/>
      <c r="H21" s="49"/>
      <c r="I21" s="47"/>
      <c r="J21" s="40">
        <f t="shared" si="0"/>
        <v>0</v>
      </c>
      <c r="K21" s="40">
        <f>IF($J21-Datos!$C$4&gt;0,Datos!$C$4,$J21)</f>
        <v>0</v>
      </c>
      <c r="L21" s="40">
        <f t="shared" si="1"/>
        <v>0</v>
      </c>
      <c r="M21" s="16"/>
    </row>
    <row r="22" spans="1:13" ht="45" customHeight="1" x14ac:dyDescent="0.2">
      <c r="A22" s="3">
        <v>17</v>
      </c>
      <c r="B22" s="48"/>
      <c r="C22" s="49"/>
      <c r="D22" s="49"/>
      <c r="E22" s="49"/>
      <c r="F22" s="49"/>
      <c r="G22" s="49"/>
      <c r="H22" s="49"/>
      <c r="I22" s="47"/>
      <c r="J22" s="40">
        <f t="shared" si="0"/>
        <v>0</v>
      </c>
      <c r="K22" s="40">
        <f>IF($J22-Datos!$C$4&gt;0,Datos!$C$4,$J22)</f>
        <v>0</v>
      </c>
      <c r="L22" s="40">
        <f t="shared" si="1"/>
        <v>0</v>
      </c>
      <c r="M22" s="16"/>
    </row>
    <row r="23" spans="1:13" ht="45" customHeight="1" x14ac:dyDescent="0.2">
      <c r="A23" s="3">
        <v>18</v>
      </c>
      <c r="B23" s="48"/>
      <c r="C23" s="49"/>
      <c r="D23" s="49"/>
      <c r="E23" s="49"/>
      <c r="F23" s="49"/>
      <c r="G23" s="49"/>
      <c r="H23" s="49"/>
      <c r="I23" s="47"/>
      <c r="J23" s="40">
        <f t="shared" si="0"/>
        <v>0</v>
      </c>
      <c r="K23" s="40">
        <f>IF($J23-Datos!$C$4&gt;0,Datos!$C$4,$J23)</f>
        <v>0</v>
      </c>
      <c r="L23" s="40">
        <f t="shared" si="1"/>
        <v>0</v>
      </c>
      <c r="M23" s="16"/>
    </row>
    <row r="24" spans="1:13" ht="45" customHeight="1" x14ac:dyDescent="0.2">
      <c r="A24" s="3">
        <v>19</v>
      </c>
      <c r="B24" s="48"/>
      <c r="C24" s="49"/>
      <c r="D24" s="49"/>
      <c r="E24" s="49"/>
      <c r="F24" s="49"/>
      <c r="G24" s="49"/>
      <c r="H24" s="49"/>
      <c r="I24" s="47"/>
      <c r="J24" s="40">
        <f t="shared" si="0"/>
        <v>0</v>
      </c>
      <c r="K24" s="40">
        <f>IF($J24-Datos!$C$4&gt;0,Datos!$C$4,$J24)</f>
        <v>0</v>
      </c>
      <c r="L24" s="40">
        <f t="shared" si="1"/>
        <v>0</v>
      </c>
      <c r="M24" s="16"/>
    </row>
    <row r="25" spans="1:13" ht="45" customHeight="1" x14ac:dyDescent="0.2">
      <c r="A25" s="3">
        <v>20</v>
      </c>
      <c r="B25" s="48"/>
      <c r="C25" s="49"/>
      <c r="D25" s="49"/>
      <c r="E25" s="49"/>
      <c r="F25" s="49"/>
      <c r="G25" s="49"/>
      <c r="H25" s="49"/>
      <c r="I25" s="47"/>
      <c r="J25" s="40">
        <f t="shared" si="0"/>
        <v>0</v>
      </c>
      <c r="K25" s="40">
        <f>IF($J25-Datos!$C$4&gt;0,Datos!$C$4,$J25)</f>
        <v>0</v>
      </c>
      <c r="L25" s="40">
        <f t="shared" si="1"/>
        <v>0</v>
      </c>
      <c r="M25" s="16"/>
    </row>
    <row r="26" spans="1:13" ht="45" customHeight="1" x14ac:dyDescent="0.2">
      <c r="A26" s="3">
        <v>21</v>
      </c>
      <c r="B26" s="48"/>
      <c r="C26" s="49"/>
      <c r="D26" s="49"/>
      <c r="E26" s="49"/>
      <c r="F26" s="49"/>
      <c r="G26" s="49"/>
      <c r="H26" s="49"/>
      <c r="I26" s="47"/>
      <c r="J26" s="40">
        <f t="shared" si="0"/>
        <v>0</v>
      </c>
      <c r="K26" s="40">
        <f>IF($J26-Datos!$C$4&gt;0,Datos!$C$4,$J26)</f>
        <v>0</v>
      </c>
      <c r="L26" s="40">
        <f t="shared" si="1"/>
        <v>0</v>
      </c>
      <c r="M26" s="16"/>
    </row>
    <row r="27" spans="1:13" ht="45" customHeight="1" x14ac:dyDescent="0.2">
      <c r="A27" s="3">
        <v>22</v>
      </c>
      <c r="B27" s="48"/>
      <c r="C27" s="49"/>
      <c r="D27" s="49"/>
      <c r="E27" s="49"/>
      <c r="F27" s="49"/>
      <c r="G27" s="49"/>
      <c r="H27" s="49"/>
      <c r="I27" s="47"/>
      <c r="J27" s="40">
        <f t="shared" si="0"/>
        <v>0</v>
      </c>
      <c r="K27" s="40">
        <f>IF($J27-Datos!$C$4&gt;0,Datos!$C$4,$J27)</f>
        <v>0</v>
      </c>
      <c r="L27" s="40">
        <f t="shared" si="1"/>
        <v>0</v>
      </c>
      <c r="M27" s="16"/>
    </row>
    <row r="28" spans="1:13" ht="45" customHeight="1" x14ac:dyDescent="0.2">
      <c r="A28" s="3">
        <v>23</v>
      </c>
      <c r="B28" s="48"/>
      <c r="C28" s="49"/>
      <c r="D28" s="49"/>
      <c r="E28" s="49"/>
      <c r="F28" s="49"/>
      <c r="G28" s="49"/>
      <c r="H28" s="49"/>
      <c r="I28" s="47"/>
      <c r="J28" s="40">
        <f t="shared" si="0"/>
        <v>0</v>
      </c>
      <c r="K28" s="40">
        <f>IF($J28-Datos!$C$4&gt;0,Datos!$C$4,$J28)</f>
        <v>0</v>
      </c>
      <c r="L28" s="40">
        <f t="shared" si="1"/>
        <v>0</v>
      </c>
      <c r="M28" s="16"/>
    </row>
    <row r="29" spans="1:13" ht="45" customHeight="1" x14ac:dyDescent="0.2">
      <c r="A29" s="3">
        <v>24</v>
      </c>
      <c r="B29" s="48"/>
      <c r="C29" s="49"/>
      <c r="D29" s="49"/>
      <c r="E29" s="49"/>
      <c r="F29" s="49"/>
      <c r="G29" s="49"/>
      <c r="H29" s="49"/>
      <c r="I29" s="47"/>
      <c r="J29" s="40">
        <f t="shared" si="0"/>
        <v>0</v>
      </c>
      <c r="K29" s="40">
        <f>IF($J29-Datos!$C$4&gt;0,Datos!$C$4,$J29)</f>
        <v>0</v>
      </c>
      <c r="L29" s="40">
        <f t="shared" si="1"/>
        <v>0</v>
      </c>
      <c r="M29" s="16"/>
    </row>
    <row r="30" spans="1:13" ht="45" customHeight="1" x14ac:dyDescent="0.2">
      <c r="A30" s="3">
        <v>25</v>
      </c>
      <c r="B30" s="48"/>
      <c r="C30" s="49"/>
      <c r="D30" s="49"/>
      <c r="E30" s="49"/>
      <c r="F30" s="49"/>
      <c r="G30" s="49"/>
      <c r="H30" s="49"/>
      <c r="I30" s="47"/>
      <c r="J30" s="40">
        <f t="shared" si="0"/>
        <v>0</v>
      </c>
      <c r="K30" s="40">
        <f>IF($J30-Datos!$C$4&gt;0,Datos!$C$4,$J30)</f>
        <v>0</v>
      </c>
      <c r="L30" s="40">
        <f t="shared" si="1"/>
        <v>0</v>
      </c>
      <c r="M30" s="16"/>
    </row>
    <row r="31" spans="1:13" ht="45" customHeight="1" x14ac:dyDescent="0.2">
      <c r="A31" s="3">
        <v>26</v>
      </c>
      <c r="B31" s="48"/>
      <c r="C31" s="49"/>
      <c r="D31" s="49"/>
      <c r="E31" s="49"/>
      <c r="F31" s="49"/>
      <c r="G31" s="49"/>
      <c r="H31" s="49"/>
      <c r="I31" s="47"/>
      <c r="J31" s="40">
        <f t="shared" si="0"/>
        <v>0</v>
      </c>
      <c r="K31" s="40">
        <f>IF($J31-Datos!$C$4&gt;0,Datos!$C$4,$J31)</f>
        <v>0</v>
      </c>
      <c r="L31" s="40">
        <f t="shared" si="1"/>
        <v>0</v>
      </c>
      <c r="M31" s="16"/>
    </row>
    <row r="32" spans="1:13" ht="45" customHeight="1" x14ac:dyDescent="0.2">
      <c r="A32" s="3">
        <v>27</v>
      </c>
      <c r="B32" s="48"/>
      <c r="C32" s="49"/>
      <c r="D32" s="49"/>
      <c r="E32" s="49"/>
      <c r="F32" s="49"/>
      <c r="G32" s="49"/>
      <c r="H32" s="49"/>
      <c r="I32" s="47"/>
      <c r="J32" s="40">
        <f t="shared" si="0"/>
        <v>0</v>
      </c>
      <c r="K32" s="40">
        <f>IF($J32-Datos!$C$4&gt;0,Datos!$C$4,$J32)</f>
        <v>0</v>
      </c>
      <c r="L32" s="40">
        <f t="shared" si="1"/>
        <v>0</v>
      </c>
      <c r="M32" s="16"/>
    </row>
    <row r="33" spans="1:13" ht="45" customHeight="1" x14ac:dyDescent="0.2">
      <c r="A33" s="3">
        <v>28</v>
      </c>
      <c r="B33" s="48"/>
      <c r="C33" s="49"/>
      <c r="D33" s="49"/>
      <c r="E33" s="49"/>
      <c r="F33" s="49"/>
      <c r="G33" s="49"/>
      <c r="H33" s="49"/>
      <c r="I33" s="47"/>
      <c r="J33" s="40">
        <f t="shared" si="0"/>
        <v>0</v>
      </c>
      <c r="K33" s="40">
        <f>IF($J33-Datos!$C$4&gt;0,Datos!$C$4,$J33)</f>
        <v>0</v>
      </c>
      <c r="L33" s="40">
        <f t="shared" si="1"/>
        <v>0</v>
      </c>
      <c r="M33" s="16"/>
    </row>
    <row r="34" spans="1:13" ht="45" customHeight="1" x14ac:dyDescent="0.2">
      <c r="A34" s="3">
        <v>29</v>
      </c>
      <c r="B34" s="48"/>
      <c r="C34" s="49"/>
      <c r="D34" s="49"/>
      <c r="E34" s="49"/>
      <c r="F34" s="49"/>
      <c r="G34" s="49"/>
      <c r="H34" s="49"/>
      <c r="I34" s="47"/>
      <c r="J34" s="40">
        <f t="shared" si="0"/>
        <v>0</v>
      </c>
      <c r="K34" s="40">
        <f>IF($J34-Datos!$C$4&gt;0,Datos!$C$4,$J34)</f>
        <v>0</v>
      </c>
      <c r="L34" s="40">
        <f t="shared" si="1"/>
        <v>0</v>
      </c>
      <c r="M34" s="16"/>
    </row>
    <row r="35" spans="1:13" ht="45" customHeight="1" x14ac:dyDescent="0.2">
      <c r="A35" s="3">
        <v>30</v>
      </c>
      <c r="B35" s="48"/>
      <c r="C35" s="49"/>
      <c r="D35" s="49"/>
      <c r="E35" s="49"/>
      <c r="F35" s="49"/>
      <c r="G35" s="49"/>
      <c r="H35" s="49"/>
      <c r="I35" s="47"/>
      <c r="J35" s="40">
        <f t="shared" si="0"/>
        <v>0</v>
      </c>
      <c r="K35" s="40">
        <f>IF($J35-Datos!$C$4&gt;0,Datos!$C$4,$J35)</f>
        <v>0</v>
      </c>
      <c r="L35" s="40">
        <f t="shared" si="1"/>
        <v>0</v>
      </c>
      <c r="M35" s="16"/>
    </row>
    <row r="36" spans="1:13" ht="45" customHeight="1" thickBot="1" x14ac:dyDescent="0.25">
      <c r="A36" s="4">
        <v>31</v>
      </c>
      <c r="B36" s="48"/>
      <c r="C36" s="49"/>
      <c r="D36" s="49"/>
      <c r="E36" s="49"/>
      <c r="F36" s="49"/>
      <c r="G36" s="49"/>
      <c r="H36" s="49"/>
      <c r="I36" s="47"/>
      <c r="J36" s="40">
        <f t="shared" si="0"/>
        <v>0</v>
      </c>
      <c r="K36" s="40">
        <f>IF($J36-Datos!$C$4&gt;0,Datos!$C$4,$J36)</f>
        <v>0</v>
      </c>
      <c r="L36" s="40">
        <f t="shared" si="1"/>
        <v>0</v>
      </c>
      <c r="M36" s="13"/>
    </row>
    <row r="37" spans="1:13" ht="41" customHeight="1" thickBot="1" x14ac:dyDescent="0.25">
      <c r="I37" s="17" t="s">
        <v>6</v>
      </c>
      <c r="J37" s="44">
        <f>SUM(J6:J36)</f>
        <v>0.39583333333333337</v>
      </c>
      <c r="K37" s="44">
        <f>SUM(K6:K36)</f>
        <v>0.33333333333333331</v>
      </c>
      <c r="L37" s="44">
        <f>SUM(L6:L36)</f>
        <v>6.2500000000000056E-2</v>
      </c>
    </row>
    <row r="38" spans="1:13" x14ac:dyDescent="0.2">
      <c r="B38" s="1"/>
    </row>
    <row r="39" spans="1:13" x14ac:dyDescent="0.2">
      <c r="B39" s="1"/>
    </row>
    <row r="40" spans="1:13" x14ac:dyDescent="0.2">
      <c r="B40" s="1"/>
    </row>
    <row r="41" spans="1:13" x14ac:dyDescent="0.2">
      <c r="B41" s="1"/>
    </row>
    <row r="42" spans="1:13" x14ac:dyDescent="0.2">
      <c r="B42" s="1"/>
    </row>
  </sheetData>
  <mergeCells count="3">
    <mergeCell ref="C2:I2"/>
    <mergeCell ref="C3:I3"/>
    <mergeCell ref="C4:I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ED8CA-3926-464E-A6BA-869F913D3E33}">
  <sheetPr>
    <pageSetUpPr fitToPage="1"/>
  </sheetPr>
  <dimension ref="A1:P42"/>
  <sheetViews>
    <sheetView workbookViewId="0">
      <selection activeCell="A3" sqref="A3"/>
    </sheetView>
  </sheetViews>
  <sheetFormatPr baseColWidth="10" defaultColWidth="11.5" defaultRowHeight="15" x14ac:dyDescent="0.2"/>
  <cols>
    <col min="1" max="1" width="6.5" style="5" customWidth="1"/>
    <col min="2" max="9" width="14.5" customWidth="1"/>
    <col min="10" max="10" width="10.83203125" bestFit="1" customWidth="1"/>
    <col min="11" max="11" width="17.5" customWidth="1"/>
    <col min="12" max="12" width="19.33203125" customWidth="1"/>
    <col min="13" max="13" width="22.1640625" customWidth="1"/>
  </cols>
  <sheetData>
    <row r="1" spans="1:16" ht="16" thickBot="1" x14ac:dyDescent="0.25"/>
    <row r="2" spans="1:16" ht="16" thickBot="1" x14ac:dyDescent="0.25">
      <c r="A2" s="18" t="s">
        <v>0</v>
      </c>
      <c r="B2" s="19"/>
      <c r="C2" s="34">
        <f>Datos!C2</f>
        <v>0</v>
      </c>
      <c r="D2" s="28"/>
      <c r="E2" s="28"/>
      <c r="F2" s="28"/>
      <c r="G2" s="28"/>
      <c r="H2" s="28"/>
      <c r="I2" s="29"/>
      <c r="J2" s="41"/>
      <c r="K2" s="12"/>
      <c r="L2" s="12"/>
    </row>
    <row r="3" spans="1:16" ht="16" thickBot="1" x14ac:dyDescent="0.25">
      <c r="A3" s="20" t="s">
        <v>17</v>
      </c>
      <c r="B3" s="21"/>
      <c r="C3" s="35"/>
      <c r="D3" s="30"/>
      <c r="E3" s="30"/>
      <c r="F3" s="30"/>
      <c r="G3" s="30"/>
      <c r="H3" s="30"/>
      <c r="I3" s="31"/>
      <c r="J3" s="26" t="s">
        <v>5</v>
      </c>
      <c r="K3" s="26" t="s">
        <v>7</v>
      </c>
      <c r="L3" s="24" t="s">
        <v>7</v>
      </c>
    </row>
    <row r="4" spans="1:16" ht="16" thickBot="1" x14ac:dyDescent="0.25">
      <c r="A4" s="22" t="s">
        <v>11</v>
      </c>
      <c r="B4" s="23"/>
      <c r="C4" s="37">
        <f>Datos!C3</f>
        <v>43586</v>
      </c>
      <c r="D4" s="38"/>
      <c r="E4" s="38"/>
      <c r="F4" s="38"/>
      <c r="G4" s="38"/>
      <c r="H4" s="38"/>
      <c r="I4" s="39"/>
      <c r="J4" s="11" t="s">
        <v>7</v>
      </c>
      <c r="K4" s="11" t="s">
        <v>9</v>
      </c>
      <c r="L4" s="25" t="s">
        <v>10</v>
      </c>
    </row>
    <row r="5" spans="1:16" s="7" customFormat="1" ht="16" thickBot="1" x14ac:dyDescent="0.25">
      <c r="A5" s="6" t="s">
        <v>1</v>
      </c>
      <c r="B5" s="8" t="s">
        <v>2</v>
      </c>
      <c r="C5" s="8" t="s">
        <v>3</v>
      </c>
      <c r="D5" s="8" t="s">
        <v>4</v>
      </c>
      <c r="E5" s="9" t="s">
        <v>3</v>
      </c>
      <c r="F5" s="8" t="s">
        <v>4</v>
      </c>
      <c r="G5" s="9" t="s">
        <v>3</v>
      </c>
      <c r="H5" s="8" t="s">
        <v>4</v>
      </c>
      <c r="I5" s="9" t="s">
        <v>3</v>
      </c>
      <c r="J5" s="10"/>
      <c r="K5" s="10" t="s">
        <v>5</v>
      </c>
      <c r="L5" s="10" t="s">
        <v>5</v>
      </c>
      <c r="M5" s="14" t="s">
        <v>8</v>
      </c>
    </row>
    <row r="6" spans="1:16" ht="45" customHeight="1" x14ac:dyDescent="0.2">
      <c r="A6" s="2">
        <v>1</v>
      </c>
      <c r="B6" s="45">
        <v>0.35416666666666669</v>
      </c>
      <c r="C6" s="46">
        <v>0.58333333333333337</v>
      </c>
      <c r="D6" s="46">
        <v>0.66666666666666663</v>
      </c>
      <c r="E6" s="46">
        <v>0.83333333333333337</v>
      </c>
      <c r="F6" s="46"/>
      <c r="G6" s="46"/>
      <c r="H6" s="46"/>
      <c r="I6" s="47"/>
      <c r="J6" s="40">
        <f>C6-B6+E6-D6+G6-F6+I6-H6</f>
        <v>0.39583333333333337</v>
      </c>
      <c r="K6" s="40">
        <f>IF($J6-Datos!$C$4&gt;0,Datos!$C$4,$J6)</f>
        <v>0.33333333333333331</v>
      </c>
      <c r="L6" s="40">
        <f>J6-K6</f>
        <v>6.2500000000000056E-2</v>
      </c>
      <c r="M6" s="15"/>
      <c r="O6" s="40"/>
      <c r="P6" s="43"/>
    </row>
    <row r="7" spans="1:16" ht="45" customHeight="1" x14ac:dyDescent="0.2">
      <c r="A7" s="3">
        <v>2</v>
      </c>
      <c r="B7" s="48"/>
      <c r="C7" s="49"/>
      <c r="D7" s="49"/>
      <c r="E7" s="49"/>
      <c r="F7" s="49"/>
      <c r="G7" s="49"/>
      <c r="H7" s="49"/>
      <c r="I7" s="47"/>
      <c r="J7" s="40">
        <f t="shared" ref="J7:J36" si="0">C7-B7+E7-D7+G7-F7+I7-H7</f>
        <v>0</v>
      </c>
      <c r="K7" s="40">
        <f>IF($J7-Datos!$C$4&gt;0,Datos!$C$4,$J7)</f>
        <v>0</v>
      </c>
      <c r="L7" s="40">
        <f t="shared" ref="L7:L36" si="1">J7-K7</f>
        <v>0</v>
      </c>
      <c r="M7" s="16"/>
      <c r="P7" s="43"/>
    </row>
    <row r="8" spans="1:16" ht="45" customHeight="1" x14ac:dyDescent="0.2">
      <c r="A8" s="3">
        <v>3</v>
      </c>
      <c r="B8" s="48"/>
      <c r="C8" s="49"/>
      <c r="D8" s="49"/>
      <c r="E8" s="49"/>
      <c r="F8" s="49"/>
      <c r="G8" s="49"/>
      <c r="H8" s="49"/>
      <c r="I8" s="47"/>
      <c r="J8" s="40">
        <f t="shared" si="0"/>
        <v>0</v>
      </c>
      <c r="K8" s="40">
        <f>IF($J8-Datos!$C$4&gt;0,Datos!$C$4,$J8)</f>
        <v>0</v>
      </c>
      <c r="L8" s="40">
        <f t="shared" si="1"/>
        <v>0</v>
      </c>
      <c r="M8" s="16"/>
    </row>
    <row r="9" spans="1:16" ht="45" customHeight="1" x14ac:dyDescent="0.2">
      <c r="A9" s="3">
        <v>4</v>
      </c>
      <c r="B9" s="48"/>
      <c r="C9" s="49"/>
      <c r="D9" s="49"/>
      <c r="E9" s="49"/>
      <c r="F9" s="49"/>
      <c r="G9" s="49"/>
      <c r="H9" s="49"/>
      <c r="I9" s="47"/>
      <c r="J9" s="40">
        <f t="shared" si="0"/>
        <v>0</v>
      </c>
      <c r="K9" s="40">
        <f>IF($J9-Datos!$C$4&gt;0,Datos!$C$4,$J9)</f>
        <v>0</v>
      </c>
      <c r="L9" s="40">
        <f t="shared" si="1"/>
        <v>0</v>
      </c>
      <c r="M9" s="16"/>
    </row>
    <row r="10" spans="1:16" ht="45" customHeight="1" x14ac:dyDescent="0.2">
      <c r="A10" s="3">
        <v>5</v>
      </c>
      <c r="B10" s="48"/>
      <c r="C10" s="49"/>
      <c r="D10" s="49"/>
      <c r="E10" s="49"/>
      <c r="F10" s="49"/>
      <c r="G10" s="49"/>
      <c r="H10" s="49"/>
      <c r="I10" s="47"/>
      <c r="J10" s="40">
        <f t="shared" si="0"/>
        <v>0</v>
      </c>
      <c r="K10" s="40">
        <f>IF($J10-Datos!$C$4&gt;0,Datos!$C$4,$J10)</f>
        <v>0</v>
      </c>
      <c r="L10" s="40">
        <f t="shared" si="1"/>
        <v>0</v>
      </c>
      <c r="M10" s="16"/>
    </row>
    <row r="11" spans="1:16" ht="45" customHeight="1" x14ac:dyDescent="0.2">
      <c r="A11" s="3">
        <v>6</v>
      </c>
      <c r="B11" s="48"/>
      <c r="C11" s="49"/>
      <c r="D11" s="49"/>
      <c r="E11" s="49"/>
      <c r="F11" s="49"/>
      <c r="G11" s="49"/>
      <c r="H11" s="49"/>
      <c r="I11" s="47"/>
      <c r="J11" s="40">
        <f t="shared" si="0"/>
        <v>0</v>
      </c>
      <c r="K11" s="40">
        <f>IF($J11-Datos!$C$4&gt;0,Datos!$C$4,$J11)</f>
        <v>0</v>
      </c>
      <c r="L11" s="40">
        <f t="shared" si="1"/>
        <v>0</v>
      </c>
      <c r="M11" s="16"/>
    </row>
    <row r="12" spans="1:16" ht="45" customHeight="1" x14ac:dyDescent="0.2">
      <c r="A12" s="3">
        <v>7</v>
      </c>
      <c r="B12" s="48"/>
      <c r="C12" s="49"/>
      <c r="D12" s="49"/>
      <c r="E12" s="49"/>
      <c r="F12" s="49"/>
      <c r="G12" s="49"/>
      <c r="H12" s="49"/>
      <c r="I12" s="47"/>
      <c r="J12" s="40">
        <f t="shared" si="0"/>
        <v>0</v>
      </c>
      <c r="K12" s="40">
        <f>IF($J12-Datos!$C$4&gt;0,Datos!$C$4,$J12)</f>
        <v>0</v>
      </c>
      <c r="L12" s="40">
        <f t="shared" si="1"/>
        <v>0</v>
      </c>
      <c r="M12" s="16"/>
    </row>
    <row r="13" spans="1:16" ht="45" customHeight="1" x14ac:dyDescent="0.2">
      <c r="A13" s="3">
        <v>8</v>
      </c>
      <c r="B13" s="48"/>
      <c r="C13" s="49"/>
      <c r="D13" s="49"/>
      <c r="E13" s="49"/>
      <c r="F13" s="49"/>
      <c r="G13" s="49"/>
      <c r="H13" s="49"/>
      <c r="I13" s="47"/>
      <c r="J13" s="40">
        <f t="shared" si="0"/>
        <v>0</v>
      </c>
      <c r="K13" s="40">
        <f>IF($J13-Datos!$C$4&gt;0,Datos!$C$4,$J13)</f>
        <v>0</v>
      </c>
      <c r="L13" s="40">
        <f t="shared" si="1"/>
        <v>0</v>
      </c>
      <c r="M13" s="16"/>
    </row>
    <row r="14" spans="1:16" ht="45" customHeight="1" x14ac:dyDescent="0.2">
      <c r="A14" s="3">
        <v>9</v>
      </c>
      <c r="B14" s="48"/>
      <c r="C14" s="49"/>
      <c r="D14" s="49"/>
      <c r="E14" s="49"/>
      <c r="F14" s="49"/>
      <c r="G14" s="49"/>
      <c r="H14" s="49"/>
      <c r="I14" s="47"/>
      <c r="J14" s="40">
        <f t="shared" si="0"/>
        <v>0</v>
      </c>
      <c r="K14" s="40">
        <f>IF($J14-Datos!$C$4&gt;0,Datos!$C$4,$J14)</f>
        <v>0</v>
      </c>
      <c r="L14" s="40">
        <f t="shared" si="1"/>
        <v>0</v>
      </c>
      <c r="M14" s="16"/>
    </row>
    <row r="15" spans="1:16" ht="45" customHeight="1" x14ac:dyDescent="0.2">
      <c r="A15" s="3">
        <v>10</v>
      </c>
      <c r="B15" s="48"/>
      <c r="C15" s="49"/>
      <c r="D15" s="49"/>
      <c r="E15" s="49"/>
      <c r="F15" s="49"/>
      <c r="G15" s="49"/>
      <c r="H15" s="49"/>
      <c r="I15" s="47"/>
      <c r="J15" s="40">
        <f t="shared" si="0"/>
        <v>0</v>
      </c>
      <c r="K15" s="40">
        <f>IF($J15-Datos!$C$4&gt;0,Datos!$C$4,$J15)</f>
        <v>0</v>
      </c>
      <c r="L15" s="40">
        <f t="shared" si="1"/>
        <v>0</v>
      </c>
      <c r="M15" s="16"/>
    </row>
    <row r="16" spans="1:16" ht="45" customHeight="1" x14ac:dyDescent="0.2">
      <c r="A16" s="3">
        <v>11</v>
      </c>
      <c r="B16" s="48"/>
      <c r="C16" s="49"/>
      <c r="D16" s="49"/>
      <c r="E16" s="49"/>
      <c r="F16" s="49"/>
      <c r="G16" s="49"/>
      <c r="H16" s="49"/>
      <c r="I16" s="47"/>
      <c r="J16" s="40">
        <f t="shared" si="0"/>
        <v>0</v>
      </c>
      <c r="K16" s="40">
        <f>IF($J16-Datos!$C$4&gt;0,Datos!$C$4,$J16)</f>
        <v>0</v>
      </c>
      <c r="L16" s="40">
        <f t="shared" si="1"/>
        <v>0</v>
      </c>
      <c r="M16" s="16"/>
    </row>
    <row r="17" spans="1:13" ht="45" customHeight="1" x14ac:dyDescent="0.2">
      <c r="A17" s="3">
        <v>12</v>
      </c>
      <c r="B17" s="48"/>
      <c r="C17" s="49"/>
      <c r="D17" s="49"/>
      <c r="E17" s="49"/>
      <c r="F17" s="49"/>
      <c r="G17" s="49"/>
      <c r="H17" s="49"/>
      <c r="I17" s="47"/>
      <c r="J17" s="40">
        <f t="shared" si="0"/>
        <v>0</v>
      </c>
      <c r="K17" s="40">
        <f>IF($J17-Datos!$C$4&gt;0,Datos!$C$4,$J17)</f>
        <v>0</v>
      </c>
      <c r="L17" s="40">
        <f t="shared" si="1"/>
        <v>0</v>
      </c>
      <c r="M17" s="16"/>
    </row>
    <row r="18" spans="1:13" ht="45" customHeight="1" x14ac:dyDescent="0.2">
      <c r="A18" s="3">
        <v>13</v>
      </c>
      <c r="B18" s="48"/>
      <c r="C18" s="49"/>
      <c r="D18" s="49"/>
      <c r="E18" s="49"/>
      <c r="F18" s="49"/>
      <c r="G18" s="49"/>
      <c r="H18" s="49"/>
      <c r="I18" s="47"/>
      <c r="J18" s="40">
        <f t="shared" si="0"/>
        <v>0</v>
      </c>
      <c r="K18" s="40">
        <f>IF($J18-Datos!$C$4&gt;0,Datos!$C$4,$J18)</f>
        <v>0</v>
      </c>
      <c r="L18" s="40">
        <f t="shared" si="1"/>
        <v>0</v>
      </c>
      <c r="M18" s="16"/>
    </row>
    <row r="19" spans="1:13" ht="45" customHeight="1" x14ac:dyDescent="0.2">
      <c r="A19" s="3">
        <v>14</v>
      </c>
      <c r="B19" s="48"/>
      <c r="C19" s="49"/>
      <c r="D19" s="49"/>
      <c r="E19" s="49"/>
      <c r="F19" s="49"/>
      <c r="G19" s="49"/>
      <c r="H19" s="49"/>
      <c r="I19" s="47"/>
      <c r="J19" s="40">
        <f t="shared" si="0"/>
        <v>0</v>
      </c>
      <c r="K19" s="40">
        <f>IF($J19-Datos!$C$4&gt;0,Datos!$C$4,$J19)</f>
        <v>0</v>
      </c>
      <c r="L19" s="40">
        <f t="shared" si="1"/>
        <v>0</v>
      </c>
      <c r="M19" s="16"/>
    </row>
    <row r="20" spans="1:13" ht="45" customHeight="1" x14ac:dyDescent="0.2">
      <c r="A20" s="3">
        <v>15</v>
      </c>
      <c r="B20" s="48"/>
      <c r="C20" s="49"/>
      <c r="D20" s="49"/>
      <c r="E20" s="49"/>
      <c r="F20" s="49"/>
      <c r="G20" s="49"/>
      <c r="H20" s="49"/>
      <c r="I20" s="47"/>
      <c r="J20" s="40">
        <f t="shared" si="0"/>
        <v>0</v>
      </c>
      <c r="K20" s="40">
        <f>IF($J20-Datos!$C$4&gt;0,Datos!$C$4,$J20)</f>
        <v>0</v>
      </c>
      <c r="L20" s="40">
        <f t="shared" si="1"/>
        <v>0</v>
      </c>
      <c r="M20" s="16"/>
    </row>
    <row r="21" spans="1:13" ht="45" customHeight="1" x14ac:dyDescent="0.2">
      <c r="A21" s="3">
        <v>16</v>
      </c>
      <c r="B21" s="48"/>
      <c r="C21" s="49"/>
      <c r="D21" s="49"/>
      <c r="E21" s="49"/>
      <c r="F21" s="49"/>
      <c r="G21" s="49"/>
      <c r="H21" s="49"/>
      <c r="I21" s="47"/>
      <c r="J21" s="40">
        <f t="shared" si="0"/>
        <v>0</v>
      </c>
      <c r="K21" s="40">
        <f>IF($J21-Datos!$C$4&gt;0,Datos!$C$4,$J21)</f>
        <v>0</v>
      </c>
      <c r="L21" s="40">
        <f t="shared" si="1"/>
        <v>0</v>
      </c>
      <c r="M21" s="16"/>
    </row>
    <row r="22" spans="1:13" ht="45" customHeight="1" x14ac:dyDescent="0.2">
      <c r="A22" s="3">
        <v>17</v>
      </c>
      <c r="B22" s="48"/>
      <c r="C22" s="49"/>
      <c r="D22" s="49"/>
      <c r="E22" s="49"/>
      <c r="F22" s="49"/>
      <c r="G22" s="49"/>
      <c r="H22" s="49"/>
      <c r="I22" s="47"/>
      <c r="J22" s="40">
        <f t="shared" si="0"/>
        <v>0</v>
      </c>
      <c r="K22" s="40">
        <f>IF($J22-Datos!$C$4&gt;0,Datos!$C$4,$J22)</f>
        <v>0</v>
      </c>
      <c r="L22" s="40">
        <f t="shared" si="1"/>
        <v>0</v>
      </c>
      <c r="M22" s="16"/>
    </row>
    <row r="23" spans="1:13" ht="45" customHeight="1" x14ac:dyDescent="0.2">
      <c r="A23" s="3">
        <v>18</v>
      </c>
      <c r="B23" s="48"/>
      <c r="C23" s="49"/>
      <c r="D23" s="49"/>
      <c r="E23" s="49"/>
      <c r="F23" s="49"/>
      <c r="G23" s="49"/>
      <c r="H23" s="49"/>
      <c r="I23" s="47"/>
      <c r="J23" s="40">
        <f t="shared" si="0"/>
        <v>0</v>
      </c>
      <c r="K23" s="40">
        <f>IF($J23-Datos!$C$4&gt;0,Datos!$C$4,$J23)</f>
        <v>0</v>
      </c>
      <c r="L23" s="40">
        <f t="shared" si="1"/>
        <v>0</v>
      </c>
      <c r="M23" s="16"/>
    </row>
    <row r="24" spans="1:13" ht="45" customHeight="1" x14ac:dyDescent="0.2">
      <c r="A24" s="3">
        <v>19</v>
      </c>
      <c r="B24" s="48"/>
      <c r="C24" s="49"/>
      <c r="D24" s="49"/>
      <c r="E24" s="49"/>
      <c r="F24" s="49"/>
      <c r="G24" s="49"/>
      <c r="H24" s="49"/>
      <c r="I24" s="47"/>
      <c r="J24" s="40">
        <f t="shared" si="0"/>
        <v>0</v>
      </c>
      <c r="K24" s="40">
        <f>IF($J24-Datos!$C$4&gt;0,Datos!$C$4,$J24)</f>
        <v>0</v>
      </c>
      <c r="L24" s="40">
        <f t="shared" si="1"/>
        <v>0</v>
      </c>
      <c r="M24" s="16"/>
    </row>
    <row r="25" spans="1:13" ht="45" customHeight="1" x14ac:dyDescent="0.2">
      <c r="A25" s="3">
        <v>20</v>
      </c>
      <c r="B25" s="48"/>
      <c r="C25" s="49"/>
      <c r="D25" s="49"/>
      <c r="E25" s="49"/>
      <c r="F25" s="49"/>
      <c r="G25" s="49"/>
      <c r="H25" s="49"/>
      <c r="I25" s="47"/>
      <c r="J25" s="40">
        <f t="shared" si="0"/>
        <v>0</v>
      </c>
      <c r="K25" s="40">
        <f>IF($J25-Datos!$C$4&gt;0,Datos!$C$4,$J25)</f>
        <v>0</v>
      </c>
      <c r="L25" s="40">
        <f t="shared" si="1"/>
        <v>0</v>
      </c>
      <c r="M25" s="16"/>
    </row>
    <row r="26" spans="1:13" ht="45" customHeight="1" x14ac:dyDescent="0.2">
      <c r="A26" s="3">
        <v>21</v>
      </c>
      <c r="B26" s="48"/>
      <c r="C26" s="49"/>
      <c r="D26" s="49"/>
      <c r="E26" s="49"/>
      <c r="F26" s="49"/>
      <c r="G26" s="49"/>
      <c r="H26" s="49"/>
      <c r="I26" s="47"/>
      <c r="J26" s="40">
        <f t="shared" si="0"/>
        <v>0</v>
      </c>
      <c r="K26" s="40">
        <f>IF($J26-Datos!$C$4&gt;0,Datos!$C$4,$J26)</f>
        <v>0</v>
      </c>
      <c r="L26" s="40">
        <f t="shared" si="1"/>
        <v>0</v>
      </c>
      <c r="M26" s="16"/>
    </row>
    <row r="27" spans="1:13" ht="45" customHeight="1" x14ac:dyDescent="0.2">
      <c r="A27" s="3">
        <v>22</v>
      </c>
      <c r="B27" s="48"/>
      <c r="C27" s="49"/>
      <c r="D27" s="49"/>
      <c r="E27" s="49"/>
      <c r="F27" s="49"/>
      <c r="G27" s="49"/>
      <c r="H27" s="49"/>
      <c r="I27" s="47"/>
      <c r="J27" s="40">
        <f t="shared" si="0"/>
        <v>0</v>
      </c>
      <c r="K27" s="40">
        <f>IF($J27-Datos!$C$4&gt;0,Datos!$C$4,$J27)</f>
        <v>0</v>
      </c>
      <c r="L27" s="40">
        <f t="shared" si="1"/>
        <v>0</v>
      </c>
      <c r="M27" s="16"/>
    </row>
    <row r="28" spans="1:13" ht="45" customHeight="1" x14ac:dyDescent="0.2">
      <c r="A28" s="3">
        <v>23</v>
      </c>
      <c r="B28" s="48"/>
      <c r="C28" s="49"/>
      <c r="D28" s="49"/>
      <c r="E28" s="49"/>
      <c r="F28" s="49"/>
      <c r="G28" s="49"/>
      <c r="H28" s="49"/>
      <c r="I28" s="47"/>
      <c r="J28" s="40">
        <f t="shared" si="0"/>
        <v>0</v>
      </c>
      <c r="K28" s="40">
        <f>IF($J28-Datos!$C$4&gt;0,Datos!$C$4,$J28)</f>
        <v>0</v>
      </c>
      <c r="L28" s="40">
        <f t="shared" si="1"/>
        <v>0</v>
      </c>
      <c r="M28" s="16"/>
    </row>
    <row r="29" spans="1:13" ht="45" customHeight="1" x14ac:dyDescent="0.2">
      <c r="A29" s="3">
        <v>24</v>
      </c>
      <c r="B29" s="48"/>
      <c r="C29" s="49"/>
      <c r="D29" s="49"/>
      <c r="E29" s="49"/>
      <c r="F29" s="49"/>
      <c r="G29" s="49"/>
      <c r="H29" s="49"/>
      <c r="I29" s="47"/>
      <c r="J29" s="40">
        <f t="shared" si="0"/>
        <v>0</v>
      </c>
      <c r="K29" s="40">
        <f>IF($J29-Datos!$C$4&gt;0,Datos!$C$4,$J29)</f>
        <v>0</v>
      </c>
      <c r="L29" s="40">
        <f t="shared" si="1"/>
        <v>0</v>
      </c>
      <c r="M29" s="16"/>
    </row>
    <row r="30" spans="1:13" ht="45" customHeight="1" x14ac:dyDescent="0.2">
      <c r="A30" s="3">
        <v>25</v>
      </c>
      <c r="B30" s="48"/>
      <c r="C30" s="49"/>
      <c r="D30" s="49"/>
      <c r="E30" s="49"/>
      <c r="F30" s="49"/>
      <c r="G30" s="49"/>
      <c r="H30" s="49"/>
      <c r="I30" s="47"/>
      <c r="J30" s="40">
        <f t="shared" si="0"/>
        <v>0</v>
      </c>
      <c r="K30" s="40">
        <f>IF($J30-Datos!$C$4&gt;0,Datos!$C$4,$J30)</f>
        <v>0</v>
      </c>
      <c r="L30" s="40">
        <f t="shared" si="1"/>
        <v>0</v>
      </c>
      <c r="M30" s="16"/>
    </row>
    <row r="31" spans="1:13" ht="45" customHeight="1" x14ac:dyDescent="0.2">
      <c r="A31" s="3">
        <v>26</v>
      </c>
      <c r="B31" s="48"/>
      <c r="C31" s="49"/>
      <c r="D31" s="49"/>
      <c r="E31" s="49"/>
      <c r="F31" s="49"/>
      <c r="G31" s="49"/>
      <c r="H31" s="49"/>
      <c r="I31" s="47"/>
      <c r="J31" s="40">
        <f t="shared" si="0"/>
        <v>0</v>
      </c>
      <c r="K31" s="40">
        <f>IF($J31-Datos!$C$4&gt;0,Datos!$C$4,$J31)</f>
        <v>0</v>
      </c>
      <c r="L31" s="40">
        <f t="shared" si="1"/>
        <v>0</v>
      </c>
      <c r="M31" s="16"/>
    </row>
    <row r="32" spans="1:13" ht="45" customHeight="1" x14ac:dyDescent="0.2">
      <c r="A32" s="3">
        <v>27</v>
      </c>
      <c r="B32" s="48"/>
      <c r="C32" s="49"/>
      <c r="D32" s="49"/>
      <c r="E32" s="49"/>
      <c r="F32" s="49"/>
      <c r="G32" s="49"/>
      <c r="H32" s="49"/>
      <c r="I32" s="47"/>
      <c r="J32" s="40">
        <f t="shared" si="0"/>
        <v>0</v>
      </c>
      <c r="K32" s="40">
        <f>IF($J32-Datos!$C$4&gt;0,Datos!$C$4,$J32)</f>
        <v>0</v>
      </c>
      <c r="L32" s="40">
        <f t="shared" si="1"/>
        <v>0</v>
      </c>
      <c r="M32" s="16"/>
    </row>
    <row r="33" spans="1:13" ht="45" customHeight="1" x14ac:dyDescent="0.2">
      <c r="A33" s="3">
        <v>28</v>
      </c>
      <c r="B33" s="48"/>
      <c r="C33" s="49"/>
      <c r="D33" s="49"/>
      <c r="E33" s="49"/>
      <c r="F33" s="49"/>
      <c r="G33" s="49"/>
      <c r="H33" s="49"/>
      <c r="I33" s="47"/>
      <c r="J33" s="40">
        <f t="shared" si="0"/>
        <v>0</v>
      </c>
      <c r="K33" s="40">
        <f>IF($J33-Datos!$C$4&gt;0,Datos!$C$4,$J33)</f>
        <v>0</v>
      </c>
      <c r="L33" s="40">
        <f t="shared" si="1"/>
        <v>0</v>
      </c>
      <c r="M33" s="16"/>
    </row>
    <row r="34" spans="1:13" ht="45" customHeight="1" x14ac:dyDescent="0.2">
      <c r="A34" s="3">
        <v>29</v>
      </c>
      <c r="B34" s="48"/>
      <c r="C34" s="49"/>
      <c r="D34" s="49"/>
      <c r="E34" s="49"/>
      <c r="F34" s="49"/>
      <c r="G34" s="49"/>
      <c r="H34" s="49"/>
      <c r="I34" s="47"/>
      <c r="J34" s="40">
        <f t="shared" si="0"/>
        <v>0</v>
      </c>
      <c r="K34" s="40">
        <f>IF($J34-Datos!$C$4&gt;0,Datos!$C$4,$J34)</f>
        <v>0</v>
      </c>
      <c r="L34" s="40">
        <f t="shared" si="1"/>
        <v>0</v>
      </c>
      <c r="M34" s="16"/>
    </row>
    <row r="35" spans="1:13" ht="45" customHeight="1" x14ac:dyDescent="0.2">
      <c r="A35" s="3">
        <v>30</v>
      </c>
      <c r="B35" s="48"/>
      <c r="C35" s="49"/>
      <c r="D35" s="49"/>
      <c r="E35" s="49"/>
      <c r="F35" s="49"/>
      <c r="G35" s="49"/>
      <c r="H35" s="49"/>
      <c r="I35" s="47"/>
      <c r="J35" s="40">
        <f t="shared" si="0"/>
        <v>0</v>
      </c>
      <c r="K35" s="40">
        <f>IF($J35-Datos!$C$4&gt;0,Datos!$C$4,$J35)</f>
        <v>0</v>
      </c>
      <c r="L35" s="40">
        <f t="shared" si="1"/>
        <v>0</v>
      </c>
      <c r="M35" s="16"/>
    </row>
    <row r="36" spans="1:13" ht="45" customHeight="1" thickBot="1" x14ac:dyDescent="0.25">
      <c r="A36" s="4">
        <v>31</v>
      </c>
      <c r="B36" s="48"/>
      <c r="C36" s="49"/>
      <c r="D36" s="49"/>
      <c r="E36" s="49"/>
      <c r="F36" s="49"/>
      <c r="G36" s="49"/>
      <c r="H36" s="49"/>
      <c r="I36" s="47"/>
      <c r="J36" s="40">
        <f t="shared" si="0"/>
        <v>0</v>
      </c>
      <c r="K36" s="40">
        <f>IF($J36-Datos!$C$4&gt;0,Datos!$C$4,$J36)</f>
        <v>0</v>
      </c>
      <c r="L36" s="40">
        <f t="shared" si="1"/>
        <v>0</v>
      </c>
      <c r="M36" s="13"/>
    </row>
    <row r="37" spans="1:13" ht="41" customHeight="1" thickBot="1" x14ac:dyDescent="0.25">
      <c r="I37" s="17" t="s">
        <v>6</v>
      </c>
      <c r="J37" s="44">
        <f>SUM(J6:J36)</f>
        <v>0.39583333333333337</v>
      </c>
      <c r="K37" s="44">
        <f>SUM(K6:K36)</f>
        <v>0.33333333333333331</v>
      </c>
      <c r="L37" s="44">
        <f>SUM(L6:L36)</f>
        <v>6.2500000000000056E-2</v>
      </c>
    </row>
    <row r="38" spans="1:13" x14ac:dyDescent="0.2">
      <c r="B38" s="1"/>
    </row>
    <row r="39" spans="1:13" x14ac:dyDescent="0.2">
      <c r="B39" s="1"/>
    </row>
    <row r="40" spans="1:13" x14ac:dyDescent="0.2">
      <c r="B40" s="1"/>
    </row>
    <row r="41" spans="1:13" x14ac:dyDescent="0.2">
      <c r="B41" s="1"/>
    </row>
    <row r="42" spans="1:13" x14ac:dyDescent="0.2">
      <c r="B42" s="1"/>
    </row>
  </sheetData>
  <mergeCells count="3">
    <mergeCell ref="C2:I2"/>
    <mergeCell ref="C3:I3"/>
    <mergeCell ref="C4:I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Datos</vt:lpstr>
      <vt:lpstr>Trabajador1</vt:lpstr>
      <vt:lpstr>Trabajador2</vt:lpstr>
      <vt:lpstr>Trabajador3</vt:lpstr>
    </vt:vector>
  </TitlesOfParts>
  <Manager/>
  <Company>Instaladores 2.0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Registro de Horario Laboral</dc:title>
  <dc:subject/>
  <dc:creator>Instaladores 2.0</dc:creator>
  <cp:keywords/>
  <dc:description/>
  <cp:lastModifiedBy>Juan Antonio Peón</cp:lastModifiedBy>
  <cp:lastPrinted>2016-06-15T09:38:24Z</cp:lastPrinted>
  <dcterms:created xsi:type="dcterms:W3CDTF">2014-01-16T10:36:01Z</dcterms:created>
  <dcterms:modified xsi:type="dcterms:W3CDTF">2019-05-08T21:50:25Z</dcterms:modified>
  <cp:category/>
</cp:coreProperties>
</file>